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 codeName="{37E998C4-C9E5-D4B9-71C8-EB1FF731991C}"/>
  <workbookPr codeName="ThisWorkbook" defaultThemeVersion="124226"/>
  <bookViews>
    <workbookView xWindow="360" yWindow="75" windowWidth="14355" windowHeight="4440" activeTab="0"/>
  </bookViews>
  <sheets>
    <sheet name="Students'Data" sheetId="2" r:id="rId1"/>
    <sheet name="Scholar Register" sheetId="1" r:id="rId2"/>
    <sheet name="Detail" sheetId="3" r:id="rId3"/>
  </sheets>
  <definedNames>
    <definedName name="STU_DATA">Table1[#All]</definedName>
  </definedNames>
  <calcPr calcId="124519"/>
</workbook>
</file>

<file path=xl/sharedStrings.xml><?xml version="1.0" encoding="utf-8"?>
<sst xmlns="http://schemas.openxmlformats.org/spreadsheetml/2006/main" count="276" uniqueCount="171">
  <si>
    <t>छात्र रजिस्टर</t>
  </si>
  <si>
    <t xml:space="preserve">छात्र रजिस्टर संख्या </t>
  </si>
  <si>
    <t xml:space="preserve">प्रवेश रजिस्टर संख्या </t>
  </si>
  <si>
    <t>लेख प्रमाण (अ)</t>
  </si>
  <si>
    <t>प्रवेश दिनाक</t>
  </si>
  <si>
    <t>छोड़ने का दिनाक</t>
  </si>
  <si>
    <t>छोड़ने का कारण</t>
  </si>
  <si>
    <t>लेख प्रमाण (ब)</t>
  </si>
  <si>
    <t>छात्र/छात्रा का नाम व धर्म</t>
  </si>
  <si>
    <t xml:space="preserve">प्रथम प्रवेश के दिन आयु </t>
  </si>
  <si>
    <t>वर्ष</t>
  </si>
  <si>
    <t>माह</t>
  </si>
  <si>
    <t>नाम, पता एवं व्यवसाय ------- का</t>
  </si>
  <si>
    <t>पिता</t>
  </si>
  <si>
    <t>माता</t>
  </si>
  <si>
    <t>सरंक्षक</t>
  </si>
  <si>
    <t>इस विद्यालय में प्रवेश होने से पहले उस विद्यालय का नाम जिसमे छात्र पढ़ा हो</t>
  </si>
  <si>
    <t>पिछले विद्यालय को छोड़ते समय छात्र कौनसी कक्षा में उत्तीर्ण हुआ या किस कक्षा में पढाया जाने योग्य था</t>
  </si>
  <si>
    <t>जाति</t>
  </si>
  <si>
    <t>श्रेणी</t>
  </si>
  <si>
    <t>जन्म दिनाक</t>
  </si>
  <si>
    <t>अंको में</t>
  </si>
  <si>
    <t>शब्दों में</t>
  </si>
  <si>
    <t>लेख प्रमाण (स)</t>
  </si>
  <si>
    <t>लेख प्रमाण (द)</t>
  </si>
  <si>
    <t>प्रवेश या उत्तीर्ण</t>
  </si>
  <si>
    <t>कक्षा</t>
  </si>
  <si>
    <t>दिनाक</t>
  </si>
  <si>
    <t>इस विद्यालय में कक्षा पास करने की दिनाक</t>
  </si>
  <si>
    <t>उपस्थिति</t>
  </si>
  <si>
    <t>स्कूल मीटिंग की संख्या</t>
  </si>
  <si>
    <t xml:space="preserve">उपस्थित रहने की मीटिंग संख्या </t>
  </si>
  <si>
    <t>कक्षा में स्थान</t>
  </si>
  <si>
    <t>कक्षा में छात्रों की संख्या</t>
  </si>
  <si>
    <t>कक्षा में अंतिम परीक्षा के अनुसार स्थान</t>
  </si>
  <si>
    <t>विषय जो लिए गये हो</t>
  </si>
  <si>
    <t>स्कूल वर्ष में आचरण तथा कार्य</t>
  </si>
  <si>
    <t>1. प्रमाणित किया जाता है कि उपर्युक्त छात्र रजिस्टर में शिक्षा विभाग के नियमानुसार छात्र के स्कूल छोड़ने के दिन तक तमाम खाना पूर्ति कर दी गई है |</t>
  </si>
  <si>
    <t>2. प्रमाणित किया जाता है कि स्कूल की फीस छात्र की तरफ से बाकी नहीं है |</t>
  </si>
  <si>
    <t>प्रतिलिपि दी गई/डाक द्वारा भेजी गई</t>
  </si>
  <si>
    <t>हस्ताक्षर संस्थाप्रधान</t>
  </si>
  <si>
    <t>एस.आर.नं.</t>
  </si>
  <si>
    <t>छात्र/छात्रा का नाम</t>
  </si>
  <si>
    <t>प्रवेश रजि.सं.</t>
  </si>
  <si>
    <t>पिता का नाम</t>
  </si>
  <si>
    <t>माता का नाम</t>
  </si>
  <si>
    <t>सरंक्षक का नाम</t>
  </si>
  <si>
    <t>पिता/माता/सरंक्षक का व्यवसाय</t>
  </si>
  <si>
    <t>पूर्व के विद्यालय का नाम जिसमे छात्र पढ़ा हो</t>
  </si>
  <si>
    <t>पूर्व के विद्यालय से उत्तीर्ण/ अनुत्तीर्ण/ अध्ययनरत कक्षा</t>
  </si>
  <si>
    <t>छात्र/छात्रा का कक्षावार विवरण</t>
  </si>
  <si>
    <t>कक्षा में प्रवेश दिनाक</t>
  </si>
  <si>
    <t>रिजल्ट की दिनाक</t>
  </si>
  <si>
    <t>अश्विनी कुमार शर्मा</t>
  </si>
  <si>
    <t>अन्यत्र अध्ययनार्थ</t>
  </si>
  <si>
    <t>श्री मेघराज शर्मा</t>
  </si>
  <si>
    <t>श्रीमती अनीता शर्मा</t>
  </si>
  <si>
    <t>सरकारी नौकरी</t>
  </si>
  <si>
    <t>राउमावि, शिव</t>
  </si>
  <si>
    <t>ब्राह्मण</t>
  </si>
  <si>
    <t>GEN</t>
  </si>
  <si>
    <t>कक्षा जिसमे प्रवेश लिया गया है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</si>
  <si>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</si>
  <si>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</si>
  <si>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</si>
  <si>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</si>
  <si>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</si>
  <si>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</si>
  <si>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</si>
  <si>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</si>
  <si>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</si>
  <si>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</si>
  <si>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</si>
  <si>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</si>
  <si>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</si>
  <si>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</si>
  <si>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</si>
  <si>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</si>
  <si>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</si>
  <si>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</si>
  <si>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</si>
  <si>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</si>
  <si>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</si>
  <si>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</si>
  <si>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</si>
  <si>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</si>
  <si>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</si>
  <si>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</si>
  <si>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</si>
  <si>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</si>
  <si>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</si>
  <si>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</si>
  <si>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</si>
  <si>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</si>
  <si>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</si>
  <si>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</si>
  <si>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</si>
  <si>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</si>
  <si>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</si>
  <si>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</si>
  <si>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</si>
  <si>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</si>
  <si>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</si>
  <si>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</si>
  <si>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</si>
  <si>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</si>
  <si>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</si>
  <si>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</si>
  <si>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</si>
  <si>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</si>
  <si>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</si>
  <si>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</si>
  <si>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</si>
  <si>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</si>
  <si>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</si>
  <si>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</si>
  <si>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</si>
  <si>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</si>
  <si>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</si>
  <si>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</si>
  <si>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</si>
  <si>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</si>
  <si>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</si>
  <si>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</si>
  <si>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</si>
  <si>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</si>
  <si>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</si>
  <si>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</si>
  <si>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</si>
  <si>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</si>
  <si>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</si>
  <si>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</si>
  <si>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</si>
  <si>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</si>
  <si>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</si>
  <si>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</si>
  <si>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</si>
  <si>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</si>
  <si>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</si>
  <si>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</si>
  <si>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</si>
  <si>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</si>
  <si>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</si>
  <si>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</si>
  <si>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</si>
  <si>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</si>
  <si>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</si>
  <si>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</si>
  <si>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</si>
  <si>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</si>
  <si>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</si>
  <si>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</si>
  <si>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</si>
  <si>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</si>
  <si>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</si>
  <si>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</si>
  <si>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</si>
  <si>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</si>
  <si>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</si>
  <si>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</si>
  <si>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</si>
  <si>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</si>
  <si>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</si>
  <si>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धर्म</t>
  </si>
  <si>
    <t>हिन्दू</t>
  </si>
  <si>
    <t>क्र.सं.</t>
  </si>
  <si>
    <t>प्रथम प्रवेश कक्षा</t>
  </si>
  <si>
    <t>प्रथम प्रवेश दिनाक</t>
  </si>
  <si>
    <t>राजकीय उच्च माध्यमिक विद्यालय, रूपपुरा (कुचामन सिटी)</t>
  </si>
  <si>
    <t>Fail</t>
  </si>
  <si>
    <t>यहाँ जो एस.आर.नं. लिखोगे वो पूरी row हाईलाइट हो जायेगी|</t>
  </si>
</sst>
</file>

<file path=xl/styles.xml><?xml version="1.0" encoding="utf-8"?>
<styleSheet xmlns="http://schemas.openxmlformats.org/spreadsheetml/2006/main">
  <numFmts count="2">
    <numFmt numFmtId="177" formatCode="dd/mm/yyyy"/>
    <numFmt numFmtId="178" formatCode="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91B9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Protection="1">
      <protection locked="0"/>
    </xf>
    <xf numFmtId="14" fontId="7" fillId="0" borderId="1" xfId="0" applyNumberFormat="1" applyFont="1" applyBorder="1" applyProtection="1">
      <protection hidden="1"/>
    </xf>
    <xf numFmtId="0" fontId="7" fillId="0" borderId="1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2" fillId="0" borderId="0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14" fontId="2" fillId="0" borderId="11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hidden="1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left" vertical="center"/>
      <protection hidden="1"/>
    </xf>
    <xf numFmtId="14" fontId="9" fillId="0" borderId="14" xfId="0" applyNumberFormat="1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16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4" fontId="0" fillId="0" borderId="14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vertical="center"/>
      <protection locked="0"/>
    </xf>
    <xf numFmtId="0" fontId="0" fillId="0" borderId="1" xfId="0" applyBorder="1" applyProtection="1">
      <protection hidden="1"/>
    </xf>
    <xf numFmtId="14" fontId="0" fillId="0" borderId="14" xfId="0" applyNumberFormat="1" applyBorder="1" applyAlignment="1" applyProtection="1">
      <alignment vertical="center"/>
      <protection hidden="1"/>
    </xf>
    <xf numFmtId="0" fontId="0" fillId="0" borderId="14" xfId="0" applyNumberFormat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6" fillId="2" borderId="16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 wrapText="1"/>
      <protection hidden="1"/>
    </xf>
    <xf numFmtId="0" fontId="4" fillId="6" borderId="17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0" fontId="3" fillId="5" borderId="27" xfId="0" applyFont="1" applyFill="1" applyBorder="1" applyAlignment="1" applyProtection="1">
      <alignment horizontal="center" vertical="center"/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4" fontId="7" fillId="0" borderId="7" xfId="0" applyNumberFormat="1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right" vertical="center"/>
      <protection hidden="1"/>
    </xf>
    <xf numFmtId="14" fontId="7" fillId="0" borderId="40" xfId="0" applyNumberFormat="1" applyFont="1" applyBorder="1" applyAlignment="1" applyProtection="1">
      <alignment horizontal="center" vertical="center"/>
      <protection hidden="1"/>
    </xf>
    <xf numFmtId="14" fontId="7" fillId="0" borderId="41" xfId="0" applyNumberFormat="1" applyFont="1" applyBorder="1" applyAlignment="1" applyProtection="1">
      <alignment horizontal="center" vertical="center"/>
      <protection hidden="1"/>
    </xf>
    <xf numFmtId="14" fontId="7" fillId="0" borderId="42" xfId="0" applyNumberFormat="1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48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50" xfId="0" applyFont="1" applyBorder="1" applyAlignment="1" applyProtection="1">
      <alignment horizontal="right" vertical="center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7" fillId="0" borderId="46" xfId="0" applyFont="1" applyBorder="1" applyAlignment="1" applyProtection="1">
      <alignment horizontal="center" vertical="center" wrapText="1"/>
      <protection hidden="1"/>
    </xf>
    <xf numFmtId="0" fontId="7" fillId="0" borderId="47" xfId="0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9">
    <dxf>
      <font>
        <i val="0"/>
        <u val="none"/>
        <strike val="0"/>
        <sz val="10"/>
        <name val="Calibri"/>
        <color theme="1"/>
      </font>
      <numFmt numFmtId="177" formatCode="dd/mm/yyyy"/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0"/>
        <name val="Calibri"/>
        <color theme="1"/>
      </font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0"/>
        <name val="Calibri"/>
        <color theme="1"/>
      </font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  <protection hidden="1" locked="0"/>
    </dxf>
    <dxf>
      <border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ill>
        <patternFill>
          <bgColor rgb="FFFFFF00"/>
        </patternFill>
      </fill>
      <border/>
    </dxf>
    <dxf>
      <alignment horizontal="general" vertical="center" textRotation="0" wrapText="1" shrinkToFit="1" readingOrder="0"/>
      <border>
        <left style="thin"/>
        <right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78" formatCode="General"/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77" formatCode="dd/mm/yyyy"/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78" formatCode="General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77" formatCode="dd/mm/yyyy"/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77" formatCode="dd/mm/yyyy"/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numFmt numFmtId="177" formatCode="dd/mm/yyyy"/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alignment horizontal="general" vertical="center" textRotation="0" wrapText="1" shrinkToFit="1" readingOrder="0"/>
      <border>
        <left/>
        <right style="thin"/>
        <top style="thin"/>
        <bottom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general" vertical="center" textRotation="0" wrapText="1" shrinkToFit="1" readingOrder="0"/>
      <protection hidden="1" locked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rgb="FFC0000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Spin" dx="16" fmlaLink="$M$4" max="30000" min="1" page="10" val="1001"/>
</file>

<file path=xl/tables/table1.xml><?xml version="1.0" encoding="utf-8"?>
<table xmlns="http://schemas.openxmlformats.org/spreadsheetml/2006/main" id="1" name="Table1" displayName="Table1" ref="A8:CW12" totalsRowShown="0" headerRowDxfId="118" dataDxfId="116" tableBorderDxfId="115" headerRowBorderDxfId="117" totalsRowBorderDxfId="114">
  <tableColumns count="101">
    <tableColumn id="1" name="1" dataDxfId="113"/>
    <tableColumn id="2" name="2" dataDxfId="112"/>
    <tableColumn id="3" name="3" dataDxfId="111"/>
    <tableColumn id="4" name="4" dataDxfId="110"/>
    <tableColumn id="5" name="5" dataDxfId="109"/>
    <tableColumn id="6" name="6" dataDxfId="108"/>
    <tableColumn id="7" name="7" dataDxfId="107"/>
    <tableColumn id="8" name="8" dataDxfId="106"/>
    <tableColumn id="9" name="9" dataDxfId="105"/>
    <tableColumn id="10" name="10" dataDxfId="104"/>
    <tableColumn id="11" name="11" dataDxfId="103"/>
    <tableColumn id="12" name="12" dataDxfId="102"/>
    <tableColumn id="13" name="13" dataDxfId="101"/>
    <tableColumn id="14" name="14" dataDxfId="100"/>
    <tableColumn id="113" name="15" dataDxfId="99"/>
    <tableColumn id="15" name="16" dataDxfId="98"/>
    <tableColumn id="16" name="17" dataDxfId="97"/>
    <tableColumn id="17" name="18" dataDxfId="96">
      <calculatedColumnFormula>N9</calculatedColumnFormula>
    </tableColumn>
    <tableColumn id="18" name="19" dataDxfId="95">
      <calculatedColumnFormula>E9</calculatedColumnFormula>
    </tableColumn>
    <tableColumn id="20" name="20" dataDxfId="94"/>
    <tableColumn id="21" name="21" dataDxfId="93"/>
    <tableColumn id="22" name="22" dataDxfId="92"/>
    <tableColumn id="23" name="23" dataDxfId="91"/>
    <tableColumn id="24" name="24" dataDxfId="90"/>
    <tableColumn id="25" name="25" dataDxfId="89"/>
    <tableColumn id="26" name="26" dataDxfId="88"/>
    <tableColumn id="28" name="27" dataDxfId="87"/>
    <tableColumn id="29" name="28" dataDxfId="86"/>
    <tableColumn id="30" name="29" dataDxfId="85"/>
    <tableColumn id="31" name="30" dataDxfId="84"/>
    <tableColumn id="32" name="31" dataDxfId="83"/>
    <tableColumn id="33" name="32" dataDxfId="82"/>
    <tableColumn id="34" name="33" dataDxfId="81"/>
    <tableColumn id="36" name="34" dataDxfId="80"/>
    <tableColumn id="37" name="35" dataDxfId="79"/>
    <tableColumn id="38" name="36" dataDxfId="78"/>
    <tableColumn id="39" name="37" dataDxfId="77"/>
    <tableColumn id="40" name="38" dataDxfId="76"/>
    <tableColumn id="41" name="39" dataDxfId="75"/>
    <tableColumn id="42" name="40" dataDxfId="74"/>
    <tableColumn id="44" name="41" dataDxfId="73"/>
    <tableColumn id="45" name="42" dataDxfId="72"/>
    <tableColumn id="46" name="43" dataDxfId="71"/>
    <tableColumn id="47" name="44" dataDxfId="70"/>
    <tableColumn id="48" name="45" dataDxfId="69"/>
    <tableColumn id="49" name="46" dataDxfId="68"/>
    <tableColumn id="50" name="47" dataDxfId="67"/>
    <tableColumn id="52" name="48" dataDxfId="66"/>
    <tableColumn id="53" name="49" dataDxfId="65"/>
    <tableColumn id="54" name="50" dataDxfId="64"/>
    <tableColumn id="55" name="51" dataDxfId="63"/>
    <tableColumn id="56" name="52" dataDxfId="62"/>
    <tableColumn id="57" name="53" dataDxfId="61"/>
    <tableColumn id="58" name="54" dataDxfId="60"/>
    <tableColumn id="60" name="55" dataDxfId="59"/>
    <tableColumn id="61" name="56" dataDxfId="58"/>
    <tableColumn id="62" name="57" dataDxfId="57"/>
    <tableColumn id="63" name="58" dataDxfId="56"/>
    <tableColumn id="64" name="59" dataDxfId="55"/>
    <tableColumn id="65" name="60" dataDxfId="54"/>
    <tableColumn id="66" name="61" dataDxfId="53"/>
    <tableColumn id="68" name="62" dataDxfId="52"/>
    <tableColumn id="69" name="63" dataDxfId="51"/>
    <tableColumn id="70" name="64" dataDxfId="50"/>
    <tableColumn id="71" name="65" dataDxfId="49"/>
    <tableColumn id="72" name="66" dataDxfId="48"/>
    <tableColumn id="73" name="67" dataDxfId="47"/>
    <tableColumn id="74" name="68" dataDxfId="46"/>
    <tableColumn id="76" name="69" dataDxfId="45"/>
    <tableColumn id="77" name="70" dataDxfId="44"/>
    <tableColumn id="78" name="71" dataDxfId="43"/>
    <tableColumn id="79" name="72" dataDxfId="42"/>
    <tableColumn id="80" name="73" dataDxfId="41"/>
    <tableColumn id="81" name="74" dataDxfId="40"/>
    <tableColumn id="82" name="75" dataDxfId="39"/>
    <tableColumn id="84" name="76" dataDxfId="38"/>
    <tableColumn id="85" name="77" dataDxfId="37"/>
    <tableColumn id="86" name="78" dataDxfId="36"/>
    <tableColumn id="87" name="79" dataDxfId="35"/>
    <tableColumn id="88" name="80" dataDxfId="34"/>
    <tableColumn id="89" name="81" dataDxfId="33"/>
    <tableColumn id="90" name="82" dataDxfId="32"/>
    <tableColumn id="92" name="83" dataDxfId="31"/>
    <tableColumn id="93" name="84" dataDxfId="30"/>
    <tableColumn id="94" name="85" dataDxfId="29"/>
    <tableColumn id="95" name="86" dataDxfId="28"/>
    <tableColumn id="96" name="87" dataDxfId="27"/>
    <tableColumn id="97" name="88" dataDxfId="26"/>
    <tableColumn id="98" name="89" dataDxfId="25"/>
    <tableColumn id="100" name="90" dataDxfId="24"/>
    <tableColumn id="101" name="91" dataDxfId="23"/>
    <tableColumn id="102" name="92" dataDxfId="22"/>
    <tableColumn id="103" name="93" dataDxfId="21"/>
    <tableColumn id="104" name="94" dataDxfId="20"/>
    <tableColumn id="105" name="95" dataDxfId="19"/>
    <tableColumn id="106" name="96" dataDxfId="18"/>
    <tableColumn id="108" name="97" dataDxfId="17"/>
    <tableColumn id="109" name="98" dataDxfId="16"/>
    <tableColumn id="110" name="99" dataDxfId="15"/>
    <tableColumn id="111" name="100" dataDxfId="14"/>
    <tableColumn id="112" name="101" dataDxfId="13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G5117" totalsRowShown="0" headerRowDxfId="11" dataDxfId="9" tableBorderDxfId="8" headerRowBorderDxfId="10" totalsRowBorderDxfId="7">
  <tableColumns count="7">
    <tableColumn id="1" name="क्र.सं." dataDxfId="6">
      <calculatedColumnFormula>IF(B4="","",ROWS($A$1:A1))</calculatedColumnFormula>
    </tableColumn>
    <tableColumn id="2" name="एस.आर.नं." dataDxfId="5">
      <calculatedColumnFormula>IF('Students''Data'!A9="","",'Students''Data'!A9)</calculatedColumnFormula>
    </tableColumn>
    <tableColumn id="3" name="छात्र/छात्रा का नाम" dataDxfId="4">
      <calculatedColumnFormula>IF('Students''Data'!C9="","",'Students''Data'!C9)</calculatedColumnFormula>
    </tableColumn>
    <tableColumn id="4" name="पिता का नाम" dataDxfId="3">
      <calculatedColumnFormula>IF('Students''Data'!H9="","",'Students''Data'!H9)</calculatedColumnFormula>
    </tableColumn>
    <tableColumn id="5" name="जन्म दिनाक" dataDxfId="2">
      <calculatedColumnFormula>IF('Students''Data'!D9="","",'Students''Data'!D9)</calculatedColumnFormula>
    </tableColumn>
    <tableColumn id="6" name="प्रथम प्रवेश कक्षा" dataDxfId="1">
      <calculatedColumnFormula>IF('Students''Data'!R9="","",'Students''Data'!R9)</calculatedColumnFormula>
    </tableColumn>
    <tableColumn id="7" name="प्रथम प्रवेश दिनाक" dataDxfId="0">
      <calculatedColumnFormula>IF('Students''Data'!S9="","",'Students''Data'!S9)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DB12"/>
  <sheetViews>
    <sheetView tabSelected="1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7" sqref="A7"/>
      <selection pane="bottomRight" activeCell="G15" sqref="G15"/>
    </sheetView>
  </sheetViews>
  <sheetFormatPr defaultColWidth="9.140625" defaultRowHeight="19.5" customHeight="1"/>
  <cols>
    <col min="1" max="2" width="11.57421875" style="45" customWidth="1"/>
    <col min="3" max="3" width="18.28125" style="45" customWidth="1"/>
    <col min="4" max="6" width="11.7109375" style="45" customWidth="1"/>
    <col min="7" max="7" width="14.421875" style="45" customWidth="1"/>
    <col min="8" max="10" width="16.7109375" style="45" customWidth="1"/>
    <col min="11" max="12" width="17.00390625" style="45" customWidth="1"/>
    <col min="13" max="15" width="10.00390625" style="45" customWidth="1"/>
    <col min="16" max="17" width="9.140625" style="45" customWidth="1"/>
    <col min="18" max="18" width="7.7109375" style="45" customWidth="1"/>
    <col min="19" max="20" width="13.7109375" style="45" customWidth="1"/>
    <col min="21" max="23" width="9.140625" style="45" customWidth="1"/>
    <col min="24" max="24" width="6.57421875" style="45" customWidth="1"/>
    <col min="25" max="25" width="7.7109375" style="45" customWidth="1"/>
    <col min="26" max="27" width="13.7109375" style="45" customWidth="1"/>
    <col min="28" max="30" width="9.140625" style="45" customWidth="1"/>
    <col min="31" max="31" width="6.57421875" style="45" customWidth="1"/>
    <col min="32" max="32" width="7.7109375" style="45" customWidth="1"/>
    <col min="33" max="34" width="13.7109375" style="45" customWidth="1"/>
    <col min="35" max="37" width="9.140625" style="45" customWidth="1"/>
    <col min="38" max="38" width="6.57421875" style="45" customWidth="1"/>
    <col min="39" max="39" width="7.7109375" style="45" customWidth="1"/>
    <col min="40" max="41" width="13.7109375" style="45" customWidth="1"/>
    <col min="42" max="44" width="9.140625" style="45" customWidth="1"/>
    <col min="45" max="45" width="6.57421875" style="45" customWidth="1"/>
    <col min="46" max="46" width="7.7109375" style="45" customWidth="1"/>
    <col min="47" max="48" width="13.7109375" style="45" customWidth="1"/>
    <col min="49" max="51" width="9.140625" style="45" customWidth="1"/>
    <col min="52" max="52" width="6.57421875" style="45" customWidth="1"/>
    <col min="53" max="53" width="7.7109375" style="45" customWidth="1"/>
    <col min="54" max="55" width="13.7109375" style="45" customWidth="1"/>
    <col min="56" max="58" width="9.140625" style="45" customWidth="1"/>
    <col min="59" max="59" width="6.57421875" style="45" customWidth="1"/>
    <col min="60" max="60" width="7.7109375" style="45" customWidth="1"/>
    <col min="61" max="62" width="13.7109375" style="45" customWidth="1"/>
    <col min="63" max="65" width="9.140625" style="45" customWidth="1"/>
    <col min="66" max="66" width="6.57421875" style="45" customWidth="1"/>
    <col min="67" max="67" width="7.7109375" style="45" customWidth="1"/>
    <col min="68" max="69" width="13.7109375" style="45" customWidth="1"/>
    <col min="70" max="72" width="9.140625" style="45" customWidth="1"/>
    <col min="73" max="73" width="6.57421875" style="45" customWidth="1"/>
    <col min="74" max="74" width="7.7109375" style="45" customWidth="1"/>
    <col min="75" max="76" width="13.7109375" style="45" customWidth="1"/>
    <col min="77" max="79" width="9.140625" style="45" customWidth="1"/>
    <col min="80" max="80" width="6.57421875" style="45" customWidth="1"/>
    <col min="81" max="81" width="7.7109375" style="45" customWidth="1"/>
    <col min="82" max="83" width="13.7109375" style="45" customWidth="1"/>
    <col min="84" max="86" width="9.140625" style="45" customWidth="1"/>
    <col min="87" max="87" width="6.57421875" style="45" customWidth="1"/>
    <col min="88" max="88" width="7.7109375" style="45" customWidth="1"/>
    <col min="89" max="90" width="13.7109375" style="45" customWidth="1"/>
    <col min="91" max="93" width="9.140625" style="45" customWidth="1"/>
    <col min="94" max="94" width="7.28125" style="45" customWidth="1"/>
    <col min="95" max="95" width="7.7109375" style="45" customWidth="1"/>
    <col min="96" max="97" width="13.7109375" style="45" customWidth="1"/>
    <col min="98" max="100" width="9.140625" style="45" customWidth="1"/>
    <col min="101" max="101" width="7.00390625" style="45" customWidth="1"/>
    <col min="102" max="16384" width="9.140625" style="45" customWidth="1"/>
  </cols>
  <sheetData>
    <row r="1" s="6" customFormat="1" ht="15"/>
    <row r="2" s="6" customFormat="1" ht="15"/>
    <row r="3" s="6" customFormat="1" ht="15"/>
    <row r="4" spans="1:106" s="6" customFormat="1" ht="39.75" customHeight="1">
      <c r="A4" s="55" t="s">
        <v>168</v>
      </c>
      <c r="B4" s="55"/>
      <c r="C4" s="55"/>
      <c r="D4" s="55"/>
      <c r="E4" s="55"/>
      <c r="F4" s="55"/>
      <c r="G4" s="55"/>
      <c r="H4" s="55"/>
      <c r="I4" s="55"/>
      <c r="J4" s="55"/>
      <c r="K4" s="54" t="str">
        <f>A4</f>
        <v>राजकीय उच्च माध्यमिक विद्यालय, रूपपुरा (कुचामन सिटी)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 t="str">
        <f>A4</f>
        <v>राजकीय उच्च माध्यमिक विद्यालय, रूपपुरा (कुचामन सिटी)</v>
      </c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 t="str">
        <f>A4</f>
        <v>राजकीय उच्च माध्यमिक विद्यालय, रूपपुरा (कुचामन सिटी)</v>
      </c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 t="str">
        <f>A4</f>
        <v>राजकीय उच्च माध्यमिक विद्यालय, रूपपुरा (कुचामन सिटी)</v>
      </c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 t="str">
        <f>A4</f>
        <v>राजकीय उच्च माध्यमिक विद्यालय, रूपपुरा (कुचामन सिटी)</v>
      </c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 t="str">
        <f>A4</f>
        <v>राजकीय उच्च माध्यमिक विद्यालय, रूपपुरा (कुचामन सिटी)</v>
      </c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 t="str">
        <f>A4</f>
        <v>राजकीय उच्च माध्यमिक विद्यालय, रूपपुरा (कुचामन सिटी)</v>
      </c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</row>
    <row r="5" s="6" customFormat="1" ht="15"/>
    <row r="6" spans="1:101" s="39" customFormat="1" ht="15" customHeight="1">
      <c r="A6" s="59" t="s">
        <v>41</v>
      </c>
      <c r="B6" s="59" t="s">
        <v>43</v>
      </c>
      <c r="C6" s="59" t="s">
        <v>42</v>
      </c>
      <c r="D6" s="59" t="s">
        <v>20</v>
      </c>
      <c r="E6" s="59" t="s">
        <v>4</v>
      </c>
      <c r="F6" s="59" t="s">
        <v>5</v>
      </c>
      <c r="G6" s="59" t="s">
        <v>6</v>
      </c>
      <c r="H6" s="59" t="s">
        <v>44</v>
      </c>
      <c r="I6" s="59" t="s">
        <v>45</v>
      </c>
      <c r="J6" s="59" t="s">
        <v>46</v>
      </c>
      <c r="K6" s="59" t="s">
        <v>47</v>
      </c>
      <c r="L6" s="59" t="s">
        <v>48</v>
      </c>
      <c r="M6" s="59" t="s">
        <v>49</v>
      </c>
      <c r="N6" s="56" t="s">
        <v>61</v>
      </c>
      <c r="O6" s="56" t="s">
        <v>163</v>
      </c>
      <c r="P6" s="59" t="s">
        <v>18</v>
      </c>
      <c r="Q6" s="59" t="s">
        <v>19</v>
      </c>
      <c r="R6" s="60" t="s">
        <v>50</v>
      </c>
      <c r="S6" s="60"/>
      <c r="T6" s="60"/>
      <c r="U6" s="60"/>
      <c r="V6" s="60"/>
      <c r="W6" s="60"/>
      <c r="X6" s="60"/>
      <c r="Y6" s="58" t="s">
        <v>50</v>
      </c>
      <c r="Z6" s="58"/>
      <c r="AA6" s="58"/>
      <c r="AB6" s="58"/>
      <c r="AC6" s="58"/>
      <c r="AD6" s="58"/>
      <c r="AE6" s="58"/>
      <c r="AF6" s="60" t="s">
        <v>50</v>
      </c>
      <c r="AG6" s="60"/>
      <c r="AH6" s="60"/>
      <c r="AI6" s="60"/>
      <c r="AJ6" s="60"/>
      <c r="AK6" s="60"/>
      <c r="AL6" s="60"/>
      <c r="AM6" s="58" t="s">
        <v>50</v>
      </c>
      <c r="AN6" s="58"/>
      <c r="AO6" s="58"/>
      <c r="AP6" s="58"/>
      <c r="AQ6" s="58"/>
      <c r="AR6" s="58"/>
      <c r="AS6" s="58"/>
      <c r="AT6" s="60" t="s">
        <v>50</v>
      </c>
      <c r="AU6" s="60"/>
      <c r="AV6" s="60"/>
      <c r="AW6" s="60"/>
      <c r="AX6" s="60"/>
      <c r="AY6" s="60"/>
      <c r="AZ6" s="60"/>
      <c r="BA6" s="58" t="s">
        <v>50</v>
      </c>
      <c r="BB6" s="58"/>
      <c r="BC6" s="58"/>
      <c r="BD6" s="58"/>
      <c r="BE6" s="58"/>
      <c r="BF6" s="58"/>
      <c r="BG6" s="58"/>
      <c r="BH6" s="60" t="s">
        <v>50</v>
      </c>
      <c r="BI6" s="60"/>
      <c r="BJ6" s="60"/>
      <c r="BK6" s="60"/>
      <c r="BL6" s="60"/>
      <c r="BM6" s="60"/>
      <c r="BN6" s="60"/>
      <c r="BO6" s="58" t="s">
        <v>50</v>
      </c>
      <c r="BP6" s="58"/>
      <c r="BQ6" s="58"/>
      <c r="BR6" s="58"/>
      <c r="BS6" s="58"/>
      <c r="BT6" s="58"/>
      <c r="BU6" s="58"/>
      <c r="BV6" s="60" t="s">
        <v>50</v>
      </c>
      <c r="BW6" s="60"/>
      <c r="BX6" s="60"/>
      <c r="BY6" s="60"/>
      <c r="BZ6" s="60"/>
      <c r="CA6" s="60"/>
      <c r="CB6" s="60"/>
      <c r="CC6" s="58" t="s">
        <v>50</v>
      </c>
      <c r="CD6" s="58"/>
      <c r="CE6" s="58"/>
      <c r="CF6" s="58"/>
      <c r="CG6" s="58"/>
      <c r="CH6" s="58"/>
      <c r="CI6" s="58"/>
      <c r="CJ6" s="60" t="s">
        <v>50</v>
      </c>
      <c r="CK6" s="60"/>
      <c r="CL6" s="60"/>
      <c r="CM6" s="60"/>
      <c r="CN6" s="60"/>
      <c r="CO6" s="60"/>
      <c r="CP6" s="60"/>
      <c r="CQ6" s="58" t="s">
        <v>50</v>
      </c>
      <c r="CR6" s="58"/>
      <c r="CS6" s="58"/>
      <c r="CT6" s="58"/>
      <c r="CU6" s="58"/>
      <c r="CV6" s="58"/>
      <c r="CW6" s="58"/>
    </row>
    <row r="7" spans="1:101" s="39" customFormat="1" ht="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7"/>
      <c r="O7" s="57"/>
      <c r="P7" s="59"/>
      <c r="Q7" s="59"/>
      <c r="R7" s="50" t="s">
        <v>26</v>
      </c>
      <c r="S7" s="50" t="s">
        <v>51</v>
      </c>
      <c r="T7" s="50" t="s">
        <v>52</v>
      </c>
      <c r="U7" s="50" t="s">
        <v>30</v>
      </c>
      <c r="V7" s="50" t="s">
        <v>31</v>
      </c>
      <c r="W7" s="50" t="s">
        <v>33</v>
      </c>
      <c r="X7" s="50" t="s">
        <v>32</v>
      </c>
      <c r="Y7" s="51" t="s">
        <v>26</v>
      </c>
      <c r="Z7" s="51" t="s">
        <v>51</v>
      </c>
      <c r="AA7" s="51" t="s">
        <v>52</v>
      </c>
      <c r="AB7" s="51" t="s">
        <v>30</v>
      </c>
      <c r="AC7" s="51" t="s">
        <v>31</v>
      </c>
      <c r="AD7" s="51" t="s">
        <v>33</v>
      </c>
      <c r="AE7" s="51" t="s">
        <v>32</v>
      </c>
      <c r="AF7" s="50" t="s">
        <v>26</v>
      </c>
      <c r="AG7" s="50" t="s">
        <v>51</v>
      </c>
      <c r="AH7" s="50" t="s">
        <v>52</v>
      </c>
      <c r="AI7" s="50" t="s">
        <v>30</v>
      </c>
      <c r="AJ7" s="50" t="s">
        <v>31</v>
      </c>
      <c r="AK7" s="50" t="s">
        <v>33</v>
      </c>
      <c r="AL7" s="50" t="s">
        <v>32</v>
      </c>
      <c r="AM7" s="51" t="s">
        <v>26</v>
      </c>
      <c r="AN7" s="51" t="s">
        <v>51</v>
      </c>
      <c r="AO7" s="51" t="s">
        <v>52</v>
      </c>
      <c r="AP7" s="51" t="s">
        <v>30</v>
      </c>
      <c r="AQ7" s="51" t="s">
        <v>31</v>
      </c>
      <c r="AR7" s="51" t="s">
        <v>33</v>
      </c>
      <c r="AS7" s="51" t="s">
        <v>32</v>
      </c>
      <c r="AT7" s="50" t="s">
        <v>26</v>
      </c>
      <c r="AU7" s="50" t="s">
        <v>51</v>
      </c>
      <c r="AV7" s="50" t="s">
        <v>52</v>
      </c>
      <c r="AW7" s="50" t="s">
        <v>30</v>
      </c>
      <c r="AX7" s="50" t="s">
        <v>31</v>
      </c>
      <c r="AY7" s="50" t="s">
        <v>33</v>
      </c>
      <c r="AZ7" s="50" t="s">
        <v>32</v>
      </c>
      <c r="BA7" s="51" t="s">
        <v>26</v>
      </c>
      <c r="BB7" s="51" t="s">
        <v>51</v>
      </c>
      <c r="BC7" s="51" t="s">
        <v>52</v>
      </c>
      <c r="BD7" s="51" t="s">
        <v>30</v>
      </c>
      <c r="BE7" s="51" t="s">
        <v>31</v>
      </c>
      <c r="BF7" s="51" t="s">
        <v>33</v>
      </c>
      <c r="BG7" s="51" t="s">
        <v>32</v>
      </c>
      <c r="BH7" s="50" t="s">
        <v>26</v>
      </c>
      <c r="BI7" s="50" t="s">
        <v>51</v>
      </c>
      <c r="BJ7" s="50" t="s">
        <v>52</v>
      </c>
      <c r="BK7" s="50" t="s">
        <v>30</v>
      </c>
      <c r="BL7" s="50" t="s">
        <v>31</v>
      </c>
      <c r="BM7" s="50" t="s">
        <v>33</v>
      </c>
      <c r="BN7" s="50" t="s">
        <v>32</v>
      </c>
      <c r="BO7" s="51" t="s">
        <v>26</v>
      </c>
      <c r="BP7" s="51" t="s">
        <v>51</v>
      </c>
      <c r="BQ7" s="51" t="s">
        <v>52</v>
      </c>
      <c r="BR7" s="51" t="s">
        <v>30</v>
      </c>
      <c r="BS7" s="51" t="s">
        <v>31</v>
      </c>
      <c r="BT7" s="51" t="s">
        <v>33</v>
      </c>
      <c r="BU7" s="51" t="s">
        <v>32</v>
      </c>
      <c r="BV7" s="50" t="s">
        <v>26</v>
      </c>
      <c r="BW7" s="50" t="s">
        <v>51</v>
      </c>
      <c r="BX7" s="50" t="s">
        <v>52</v>
      </c>
      <c r="BY7" s="50" t="s">
        <v>30</v>
      </c>
      <c r="BZ7" s="50" t="s">
        <v>31</v>
      </c>
      <c r="CA7" s="50" t="s">
        <v>33</v>
      </c>
      <c r="CB7" s="50" t="s">
        <v>32</v>
      </c>
      <c r="CC7" s="51" t="s">
        <v>26</v>
      </c>
      <c r="CD7" s="51" t="s">
        <v>51</v>
      </c>
      <c r="CE7" s="51" t="s">
        <v>52</v>
      </c>
      <c r="CF7" s="51" t="s">
        <v>30</v>
      </c>
      <c r="CG7" s="51" t="s">
        <v>31</v>
      </c>
      <c r="CH7" s="51" t="s">
        <v>33</v>
      </c>
      <c r="CI7" s="51" t="s">
        <v>32</v>
      </c>
      <c r="CJ7" s="50" t="s">
        <v>26</v>
      </c>
      <c r="CK7" s="50" t="s">
        <v>51</v>
      </c>
      <c r="CL7" s="50" t="s">
        <v>52</v>
      </c>
      <c r="CM7" s="50" t="s">
        <v>30</v>
      </c>
      <c r="CN7" s="50" t="s">
        <v>31</v>
      </c>
      <c r="CO7" s="50" t="s">
        <v>33</v>
      </c>
      <c r="CP7" s="50" t="s">
        <v>32</v>
      </c>
      <c r="CQ7" s="51" t="s">
        <v>26</v>
      </c>
      <c r="CR7" s="51" t="s">
        <v>51</v>
      </c>
      <c r="CS7" s="51" t="s">
        <v>52</v>
      </c>
      <c r="CT7" s="51" t="s">
        <v>30</v>
      </c>
      <c r="CU7" s="51" t="s">
        <v>31</v>
      </c>
      <c r="CV7" s="51" t="s">
        <v>33</v>
      </c>
      <c r="CW7" s="51" t="s">
        <v>32</v>
      </c>
    </row>
    <row r="8" spans="1:101" s="39" customFormat="1" ht="15">
      <c r="A8" s="52" t="s">
        <v>62</v>
      </c>
      <c r="B8" s="53" t="s">
        <v>63</v>
      </c>
      <c r="C8" s="53" t="s">
        <v>64</v>
      </c>
      <c r="D8" s="53" t="s">
        <v>65</v>
      </c>
      <c r="E8" s="53" t="s">
        <v>66</v>
      </c>
      <c r="F8" s="53" t="s">
        <v>67</v>
      </c>
      <c r="G8" s="53" t="s">
        <v>68</v>
      </c>
      <c r="H8" s="53" t="s">
        <v>69</v>
      </c>
      <c r="I8" s="53" t="s">
        <v>70</v>
      </c>
      <c r="J8" s="53" t="s">
        <v>71</v>
      </c>
      <c r="K8" s="53" t="s">
        <v>72</v>
      </c>
      <c r="L8" s="53" t="s">
        <v>73</v>
      </c>
      <c r="M8" s="53" t="s">
        <v>74</v>
      </c>
      <c r="N8" s="53" t="s">
        <v>75</v>
      </c>
      <c r="O8" s="53" t="s">
        <v>76</v>
      </c>
      <c r="P8" s="53" t="s">
        <v>77</v>
      </c>
      <c r="Q8" s="53" t="s">
        <v>78</v>
      </c>
      <c r="R8" s="53" t="s">
        <v>79</v>
      </c>
      <c r="S8" s="53" t="s">
        <v>80</v>
      </c>
      <c r="T8" s="53" t="s">
        <v>81</v>
      </c>
      <c r="U8" s="53" t="s">
        <v>82</v>
      </c>
      <c r="V8" s="53" t="s">
        <v>83</v>
      </c>
      <c r="W8" s="53" t="s">
        <v>84</v>
      </c>
      <c r="X8" s="53" t="s">
        <v>85</v>
      </c>
      <c r="Y8" s="53" t="s">
        <v>86</v>
      </c>
      <c r="Z8" s="53" t="s">
        <v>87</v>
      </c>
      <c r="AA8" s="53" t="s">
        <v>88</v>
      </c>
      <c r="AB8" s="53" t="s">
        <v>89</v>
      </c>
      <c r="AC8" s="53" t="s">
        <v>90</v>
      </c>
      <c r="AD8" s="53" t="s">
        <v>91</v>
      </c>
      <c r="AE8" s="53" t="s">
        <v>92</v>
      </c>
      <c r="AF8" s="53" t="s">
        <v>93</v>
      </c>
      <c r="AG8" s="53" t="s">
        <v>94</v>
      </c>
      <c r="AH8" s="53" t="s">
        <v>95</v>
      </c>
      <c r="AI8" s="53" t="s">
        <v>96</v>
      </c>
      <c r="AJ8" s="53" t="s">
        <v>97</v>
      </c>
      <c r="AK8" s="53" t="s">
        <v>98</v>
      </c>
      <c r="AL8" s="53" t="s">
        <v>99</v>
      </c>
      <c r="AM8" s="53" t="s">
        <v>100</v>
      </c>
      <c r="AN8" s="53" t="s">
        <v>101</v>
      </c>
      <c r="AO8" s="53" t="s">
        <v>102</v>
      </c>
      <c r="AP8" s="53" t="s">
        <v>103</v>
      </c>
      <c r="AQ8" s="53" t="s">
        <v>104</v>
      </c>
      <c r="AR8" s="53" t="s">
        <v>105</v>
      </c>
      <c r="AS8" s="53" t="s">
        <v>106</v>
      </c>
      <c r="AT8" s="53" t="s">
        <v>107</v>
      </c>
      <c r="AU8" s="53" t="s">
        <v>108</v>
      </c>
      <c r="AV8" s="53" t="s">
        <v>109</v>
      </c>
      <c r="AW8" s="53" t="s">
        <v>110</v>
      </c>
      <c r="AX8" s="53" t="s">
        <v>111</v>
      </c>
      <c r="AY8" s="53" t="s">
        <v>112</v>
      </c>
      <c r="AZ8" s="53" t="s">
        <v>113</v>
      </c>
      <c r="BA8" s="53" t="s">
        <v>114</v>
      </c>
      <c r="BB8" s="53" t="s">
        <v>115</v>
      </c>
      <c r="BC8" s="53" t="s">
        <v>116</v>
      </c>
      <c r="BD8" s="53" t="s">
        <v>117</v>
      </c>
      <c r="BE8" s="53" t="s">
        <v>118</v>
      </c>
      <c r="BF8" s="53" t="s">
        <v>119</v>
      </c>
      <c r="BG8" s="53" t="s">
        <v>120</v>
      </c>
      <c r="BH8" s="53" t="s">
        <v>121</v>
      </c>
      <c r="BI8" s="53" t="s">
        <v>122</v>
      </c>
      <c r="BJ8" s="53" t="s">
        <v>123</v>
      </c>
      <c r="BK8" s="53" t="s">
        <v>124</v>
      </c>
      <c r="BL8" s="53" t="s">
        <v>125</v>
      </c>
      <c r="BM8" s="53" t="s">
        <v>126</v>
      </c>
      <c r="BN8" s="53" t="s">
        <v>127</v>
      </c>
      <c r="BO8" s="53" t="s">
        <v>128</v>
      </c>
      <c r="BP8" s="53" t="s">
        <v>129</v>
      </c>
      <c r="BQ8" s="53" t="s">
        <v>130</v>
      </c>
      <c r="BR8" s="53" t="s">
        <v>131</v>
      </c>
      <c r="BS8" s="53" t="s">
        <v>132</v>
      </c>
      <c r="BT8" s="53" t="s">
        <v>133</v>
      </c>
      <c r="BU8" s="53" t="s">
        <v>134</v>
      </c>
      <c r="BV8" s="53" t="s">
        <v>135</v>
      </c>
      <c r="BW8" s="53" t="s">
        <v>136</v>
      </c>
      <c r="BX8" s="53" t="s">
        <v>137</v>
      </c>
      <c r="BY8" s="53" t="s">
        <v>138</v>
      </c>
      <c r="BZ8" s="53" t="s">
        <v>139</v>
      </c>
      <c r="CA8" s="53" t="s">
        <v>140</v>
      </c>
      <c r="CB8" s="53" t="s">
        <v>141</v>
      </c>
      <c r="CC8" s="53" t="s">
        <v>142</v>
      </c>
      <c r="CD8" s="53" t="s">
        <v>143</v>
      </c>
      <c r="CE8" s="53" t="s">
        <v>144</v>
      </c>
      <c r="CF8" s="53" t="s">
        <v>145</v>
      </c>
      <c r="CG8" s="53" t="s">
        <v>146</v>
      </c>
      <c r="CH8" s="53" t="s">
        <v>147</v>
      </c>
      <c r="CI8" s="53" t="s">
        <v>148</v>
      </c>
      <c r="CJ8" s="53" t="s">
        <v>149</v>
      </c>
      <c r="CK8" s="53" t="s">
        <v>150</v>
      </c>
      <c r="CL8" s="53" t="s">
        <v>151</v>
      </c>
      <c r="CM8" s="53" t="s">
        <v>152</v>
      </c>
      <c r="CN8" s="53" t="s">
        <v>153</v>
      </c>
      <c r="CO8" s="53" t="s">
        <v>154</v>
      </c>
      <c r="CP8" s="53" t="s">
        <v>155</v>
      </c>
      <c r="CQ8" s="53" t="s">
        <v>156</v>
      </c>
      <c r="CR8" s="53" t="s">
        <v>157</v>
      </c>
      <c r="CS8" s="53" t="s">
        <v>158</v>
      </c>
      <c r="CT8" s="53" t="s">
        <v>159</v>
      </c>
      <c r="CU8" s="53" t="s">
        <v>160</v>
      </c>
      <c r="CV8" s="53" t="s">
        <v>161</v>
      </c>
      <c r="CW8" s="53" t="s">
        <v>162</v>
      </c>
    </row>
    <row r="9" spans="1:101" ht="20.1" customHeight="1">
      <c r="A9" s="40">
        <v>1001</v>
      </c>
      <c r="B9" s="41">
        <v>101</v>
      </c>
      <c r="C9" s="41" t="s">
        <v>53</v>
      </c>
      <c r="D9" s="42">
        <v>37658</v>
      </c>
      <c r="E9" s="42">
        <v>39630</v>
      </c>
      <c r="F9" s="42">
        <v>44013</v>
      </c>
      <c r="G9" s="41" t="s">
        <v>54</v>
      </c>
      <c r="H9" s="41" t="s">
        <v>55</v>
      </c>
      <c r="I9" s="41" t="s">
        <v>56</v>
      </c>
      <c r="J9" s="41" t="s">
        <v>55</v>
      </c>
      <c r="K9" s="41" t="s">
        <v>57</v>
      </c>
      <c r="L9" s="41" t="s">
        <v>58</v>
      </c>
      <c r="M9" s="41">
        <v>4</v>
      </c>
      <c r="N9" s="41">
        <v>5</v>
      </c>
      <c r="O9" s="43" t="s">
        <v>164</v>
      </c>
      <c r="P9" s="41" t="s">
        <v>59</v>
      </c>
      <c r="Q9" s="41" t="s">
        <v>60</v>
      </c>
      <c r="R9" s="47">
        <f aca="true" t="shared" si="0" ref="R9">N9</f>
        <v>5</v>
      </c>
      <c r="S9" s="48">
        <f aca="true" t="shared" si="1" ref="S9">E9</f>
        <v>39630</v>
      </c>
      <c r="T9" s="42">
        <v>39933</v>
      </c>
      <c r="U9" s="41">
        <v>400</v>
      </c>
      <c r="V9" s="41">
        <v>350</v>
      </c>
      <c r="W9" s="41">
        <v>10</v>
      </c>
      <c r="X9" s="41">
        <v>2</v>
      </c>
      <c r="Y9" s="41">
        <v>6</v>
      </c>
      <c r="Z9" s="42">
        <v>39934</v>
      </c>
      <c r="AA9" s="42">
        <v>40298</v>
      </c>
      <c r="AB9" s="41">
        <v>400</v>
      </c>
      <c r="AC9" s="41">
        <v>350</v>
      </c>
      <c r="AD9" s="41">
        <v>10</v>
      </c>
      <c r="AE9" s="41" t="s">
        <v>169</v>
      </c>
      <c r="AF9" s="41">
        <v>6</v>
      </c>
      <c r="AG9" s="42">
        <v>40299</v>
      </c>
      <c r="AH9" s="42">
        <v>40663</v>
      </c>
      <c r="AI9" s="41">
        <v>400</v>
      </c>
      <c r="AJ9" s="41">
        <v>350</v>
      </c>
      <c r="AK9" s="41">
        <v>10</v>
      </c>
      <c r="AL9" s="41">
        <v>2</v>
      </c>
      <c r="AM9" s="41">
        <v>4</v>
      </c>
      <c r="AN9" s="42">
        <v>40664</v>
      </c>
      <c r="AO9" s="42">
        <v>41029</v>
      </c>
      <c r="AP9" s="41">
        <v>400</v>
      </c>
      <c r="AQ9" s="41">
        <v>350</v>
      </c>
      <c r="AR9" s="41">
        <v>10</v>
      </c>
      <c r="AS9" s="41">
        <v>2</v>
      </c>
      <c r="AT9" s="41">
        <v>5</v>
      </c>
      <c r="AU9" s="42">
        <v>41030</v>
      </c>
      <c r="AV9" s="42">
        <v>41394</v>
      </c>
      <c r="AW9" s="41">
        <v>400</v>
      </c>
      <c r="AX9" s="41">
        <v>350</v>
      </c>
      <c r="AY9" s="41">
        <v>10</v>
      </c>
      <c r="AZ9" s="41">
        <v>2</v>
      </c>
      <c r="BA9" s="41">
        <v>6</v>
      </c>
      <c r="BB9" s="42">
        <v>41395</v>
      </c>
      <c r="BC9" s="42">
        <v>41759</v>
      </c>
      <c r="BD9" s="41">
        <v>400</v>
      </c>
      <c r="BE9" s="41">
        <v>350</v>
      </c>
      <c r="BF9" s="41">
        <v>10</v>
      </c>
      <c r="BG9" s="41">
        <v>2</v>
      </c>
      <c r="BH9" s="41">
        <v>7</v>
      </c>
      <c r="BI9" s="42">
        <v>41760</v>
      </c>
      <c r="BJ9" s="42">
        <v>42124</v>
      </c>
      <c r="BK9" s="41">
        <v>400</v>
      </c>
      <c r="BL9" s="41">
        <v>350</v>
      </c>
      <c r="BM9" s="41">
        <v>10</v>
      </c>
      <c r="BN9" s="41">
        <v>2</v>
      </c>
      <c r="BO9" s="41">
        <v>8</v>
      </c>
      <c r="BP9" s="42">
        <v>42125</v>
      </c>
      <c r="BQ9" s="42">
        <v>42490</v>
      </c>
      <c r="BR9" s="41">
        <v>400</v>
      </c>
      <c r="BS9" s="41">
        <v>350</v>
      </c>
      <c r="BT9" s="41">
        <v>10</v>
      </c>
      <c r="BU9" s="41">
        <v>2</v>
      </c>
      <c r="BV9" s="41">
        <v>9</v>
      </c>
      <c r="BW9" s="42">
        <v>42491</v>
      </c>
      <c r="BX9" s="42">
        <v>42855</v>
      </c>
      <c r="BY9" s="41">
        <v>400</v>
      </c>
      <c r="BZ9" s="41">
        <v>350</v>
      </c>
      <c r="CA9" s="41">
        <v>10</v>
      </c>
      <c r="CB9" s="41">
        <v>2</v>
      </c>
      <c r="CC9" s="41">
        <v>10</v>
      </c>
      <c r="CD9" s="42">
        <v>42856</v>
      </c>
      <c r="CE9" s="42">
        <v>43220</v>
      </c>
      <c r="CF9" s="41">
        <v>400</v>
      </c>
      <c r="CG9" s="41">
        <v>350</v>
      </c>
      <c r="CH9" s="41">
        <v>10</v>
      </c>
      <c r="CI9" s="41">
        <v>2</v>
      </c>
      <c r="CJ9" s="41">
        <v>11</v>
      </c>
      <c r="CK9" s="42">
        <v>43221</v>
      </c>
      <c r="CL9" s="42">
        <v>43585</v>
      </c>
      <c r="CM9" s="41">
        <v>400</v>
      </c>
      <c r="CN9" s="41">
        <v>350</v>
      </c>
      <c r="CO9" s="41">
        <v>10</v>
      </c>
      <c r="CP9" s="41">
        <v>2</v>
      </c>
      <c r="CQ9" s="41">
        <v>12</v>
      </c>
      <c r="CR9" s="42">
        <v>43586</v>
      </c>
      <c r="CS9" s="42">
        <v>43951</v>
      </c>
      <c r="CT9" s="41">
        <v>400</v>
      </c>
      <c r="CU9" s="41">
        <v>350</v>
      </c>
      <c r="CV9" s="41">
        <v>10</v>
      </c>
      <c r="CW9" s="44">
        <v>2</v>
      </c>
    </row>
    <row r="10" spans="1:101" ht="20.1" customHeight="1">
      <c r="A10" s="40">
        <v>1002</v>
      </c>
      <c r="B10" s="41"/>
      <c r="C10" s="41"/>
      <c r="D10" s="42"/>
      <c r="E10" s="42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9">
        <f>N10</f>
        <v>0</v>
      </c>
      <c r="S10" s="48">
        <f>E10</f>
        <v>0</v>
      </c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4"/>
    </row>
    <row r="11" spans="1:101" ht="20.1" customHeight="1">
      <c r="A11" s="40">
        <v>1003</v>
      </c>
      <c r="B11" s="41"/>
      <c r="C11" s="41"/>
      <c r="D11" s="42"/>
      <c r="E11" s="42"/>
      <c r="F11" s="42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9">
        <f>N11</f>
        <v>0</v>
      </c>
      <c r="S11" s="48">
        <f>E11</f>
        <v>0</v>
      </c>
      <c r="T11" s="41"/>
      <c r="U11" s="41"/>
      <c r="V11" s="41"/>
      <c r="W11" s="41"/>
      <c r="X11" s="41"/>
      <c r="Y11" s="41"/>
      <c r="Z11" s="46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4"/>
    </row>
    <row r="12" spans="1:101" ht="20.1" customHeight="1">
      <c r="A12" s="40">
        <v>1004</v>
      </c>
      <c r="B12" s="41"/>
      <c r="C12" s="41"/>
      <c r="D12" s="42"/>
      <c r="E12" s="42"/>
      <c r="F12" s="42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9">
        <f>N12</f>
        <v>0</v>
      </c>
      <c r="S12" s="48">
        <f>E12</f>
        <v>0</v>
      </c>
      <c r="T12" s="41"/>
      <c r="U12" s="41"/>
      <c r="V12" s="41"/>
      <c r="W12" s="41"/>
      <c r="X12" s="41"/>
      <c r="Y12" s="41"/>
      <c r="Z12" s="46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4"/>
    </row>
  </sheetData>
  <sheetProtection password="CF67" sheet="1" objects="1" scenarios="1"/>
  <mergeCells count="37">
    <mergeCell ref="J6:J7"/>
    <mergeCell ref="L6:L7"/>
    <mergeCell ref="M6:M7"/>
    <mergeCell ref="P6:P7"/>
    <mergeCell ref="CJ6:CP6"/>
    <mergeCell ref="AF6:AL6"/>
    <mergeCell ref="Q6:Q7"/>
    <mergeCell ref="Y6:AE6"/>
    <mergeCell ref="R6:X6"/>
    <mergeCell ref="CQ6:CW6"/>
    <mergeCell ref="AM6:AS6"/>
    <mergeCell ref="AT6:AZ6"/>
    <mergeCell ref="BA6:BG6"/>
    <mergeCell ref="BH6:BN6"/>
    <mergeCell ref="BO6:BU6"/>
    <mergeCell ref="BV6:CB6"/>
    <mergeCell ref="A4:J4"/>
    <mergeCell ref="K4:V4"/>
    <mergeCell ref="W4:AJ4"/>
    <mergeCell ref="N6:N7"/>
    <mergeCell ref="CC6:CI6"/>
    <mergeCell ref="K6:K7"/>
    <mergeCell ref="A6:A7"/>
    <mergeCell ref="B6:B7"/>
    <mergeCell ref="C6:C7"/>
    <mergeCell ref="D6:D7"/>
    <mergeCell ref="E6:E7"/>
    <mergeCell ref="O6:O7"/>
    <mergeCell ref="F6:F7"/>
    <mergeCell ref="G6:G7"/>
    <mergeCell ref="H6:H7"/>
    <mergeCell ref="I6:I7"/>
    <mergeCell ref="AK4:AX4"/>
    <mergeCell ref="AY4:BL4"/>
    <mergeCell ref="BM4:BZ4"/>
    <mergeCell ref="CA4:CN4"/>
    <mergeCell ref="CO4:DB4"/>
  </mergeCells>
  <dataValidations count="4">
    <dataValidation type="list" allowBlank="1" showInputMessage="1" showErrorMessage="1" sqref="G9:G12">
      <formula1>"उच्च अध्ययनार्थ,अन्यत्र अध्ययनार्थ,नाम पृथक, लम्बी अनुपस्थिति के कारण"</formula1>
    </dataValidation>
    <dataValidation type="list" allowBlank="1" showInputMessage="1" showErrorMessage="1" sqref="Q9:Q12">
      <formula1>"GEN,OBC,SBC,SC,ST,Min."</formula1>
    </dataValidation>
    <dataValidation type="list" allowBlank="1" showInputMessage="1" showErrorMessage="1" sqref="CQ9:CQ12 Y9:Y12 AF9:AF12 AM9:AM12 AT9:AT12 BA9:BA12 BH9:BH12 BO9:BO12 BV9:BV12 CC9:CC12 CJ9:CJ12 N9:N12">
      <formula1>"1,2,3,4,5,6,7,8,9,10,11,12"</formula1>
    </dataValidation>
    <dataValidation type="list" allowBlank="1" showInputMessage="1" showErrorMessage="1" sqref="M9:M12">
      <formula1>"0,1,2,3,4,5,6,7,8,9,10,11,12"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54"/>
  <sheetViews>
    <sheetView view="pageBreakPreview" zoomScale="130" zoomScaleSheetLayoutView="130" workbookViewId="0" topLeftCell="A1">
      <selection activeCell="A2" sqref="A2"/>
    </sheetView>
  </sheetViews>
  <sheetFormatPr defaultColWidth="9.140625" defaultRowHeight="15"/>
  <cols>
    <col min="1" max="1" width="7.28125" style="1" customWidth="1"/>
    <col min="2" max="2" width="8.7109375" style="1" customWidth="1"/>
    <col min="3" max="4" width="8.28125" style="1" customWidth="1"/>
    <col min="5" max="6" width="6.7109375" style="1" customWidth="1"/>
    <col min="7" max="7" width="9.00390625" style="1" customWidth="1"/>
    <col min="8" max="8" width="6.28125" style="1" customWidth="1"/>
    <col min="9" max="9" width="13.421875" style="1" customWidth="1"/>
    <col min="10" max="10" width="9.8515625" style="1" customWidth="1"/>
    <col min="11" max="11" width="10.57421875" style="1" customWidth="1"/>
    <col min="12" max="12" width="9.140625" style="6" customWidth="1"/>
    <col min="13" max="16384" width="9.140625" style="1" customWidth="1"/>
  </cols>
  <sheetData>
    <row r="1" spans="1:11" ht="18" customHeight="1" thickBo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 ht="14.25" customHeight="1">
      <c r="A2" s="9" t="s">
        <v>1</v>
      </c>
      <c r="B2" s="10"/>
      <c r="C2" s="10"/>
      <c r="D2" s="96">
        <f>_xlfn.IFERROR(VLOOKUP($M$4,STU_DATA,1,0),"NoData")</f>
        <v>1001</v>
      </c>
      <c r="E2" s="96"/>
      <c r="F2" s="10"/>
      <c r="G2" s="10"/>
      <c r="H2" s="10"/>
      <c r="I2" s="128" t="s">
        <v>2</v>
      </c>
      <c r="J2" s="129"/>
      <c r="K2" s="17">
        <f>_xlfn.IFERROR(VLOOKUP($M$4,STU_DATA,2,0),"NoData")</f>
        <v>101</v>
      </c>
    </row>
    <row r="3" spans="1:11" ht="15.75" thickBot="1">
      <c r="A3" s="72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5" ht="14.25" customHeight="1" thickBot="1">
      <c r="A4" s="79" t="s">
        <v>4</v>
      </c>
      <c r="B4" s="77"/>
      <c r="C4" s="78">
        <f>_xlfn.IFERROR(VLOOKUP($M$4,STU_DATA,5,0),"NoData")</f>
        <v>39630</v>
      </c>
      <c r="D4" s="78"/>
      <c r="E4" s="77" t="s">
        <v>5</v>
      </c>
      <c r="F4" s="77"/>
      <c r="G4" s="78">
        <f>_xlfn.IFERROR(VLOOKUP($M$4,STU_DATA,6,0),"NoData")</f>
        <v>44013</v>
      </c>
      <c r="H4" s="78"/>
      <c r="I4" s="18" t="s">
        <v>6</v>
      </c>
      <c r="J4" s="75" t="str">
        <f>_xlfn.IFERROR(VLOOKUP($M$4,STU_DATA,7,0),"NoData")</f>
        <v>अन्यत्र अध्ययनार्थ</v>
      </c>
      <c r="K4" s="76"/>
      <c r="M4" s="123">
        <v>1002</v>
      </c>
      <c r="N4" s="124"/>
      <c r="O4" s="127"/>
    </row>
    <row r="5" spans="1:15" ht="15.75" customHeight="1" thickBot="1">
      <c r="A5" s="72" t="s">
        <v>7</v>
      </c>
      <c r="B5" s="73"/>
      <c r="C5" s="73"/>
      <c r="D5" s="73"/>
      <c r="E5" s="73"/>
      <c r="F5" s="73"/>
      <c r="G5" s="73"/>
      <c r="H5" s="73"/>
      <c r="I5" s="73"/>
      <c r="J5" s="73"/>
      <c r="K5" s="74"/>
      <c r="M5" s="125"/>
      <c r="N5" s="126"/>
      <c r="O5" s="127"/>
    </row>
    <row r="6" spans="1:11" ht="78.75" customHeight="1">
      <c r="A6" s="80" t="s">
        <v>8</v>
      </c>
      <c r="B6" s="81"/>
      <c r="C6" s="81" t="s">
        <v>9</v>
      </c>
      <c r="D6" s="81"/>
      <c r="E6" s="115" t="s">
        <v>12</v>
      </c>
      <c r="F6" s="116"/>
      <c r="G6" s="116"/>
      <c r="H6" s="116"/>
      <c r="I6" s="117"/>
      <c r="J6" s="81" t="s">
        <v>16</v>
      </c>
      <c r="K6" s="113" t="s">
        <v>17</v>
      </c>
    </row>
    <row r="7" spans="1:11" ht="15.75" thickBot="1">
      <c r="A7" s="82"/>
      <c r="B7" s="83"/>
      <c r="C7" s="23" t="s">
        <v>10</v>
      </c>
      <c r="D7" s="23" t="s">
        <v>11</v>
      </c>
      <c r="E7" s="88" t="s">
        <v>13</v>
      </c>
      <c r="F7" s="88"/>
      <c r="G7" s="88" t="s">
        <v>14</v>
      </c>
      <c r="H7" s="88"/>
      <c r="I7" s="23" t="s">
        <v>15</v>
      </c>
      <c r="J7" s="83"/>
      <c r="K7" s="114"/>
    </row>
    <row r="8" spans="1:11" ht="29.25" customHeight="1">
      <c r="A8" s="84" t="str">
        <f>_xlfn.IFERROR(VLOOKUP($M$4,STU_DATA,3,0),"NoData")</f>
        <v>अश्विनी कुमार शर्मा</v>
      </c>
      <c r="B8" s="85"/>
      <c r="C8" s="67" t="str">
        <f>DATEDIF(G10,C4,"Y")&amp;" Years"</f>
        <v>5 Years</v>
      </c>
      <c r="D8" s="67" t="str">
        <f>DATEDIF(G10,C4,"YM")&amp;" Months"</f>
        <v>4 Months</v>
      </c>
      <c r="E8" s="138" t="str">
        <f>_xlfn.IFERROR(VLOOKUP($M$4,STU_DATA,8,0),"NoData")</f>
        <v>श्री मेघराज शर्मा</v>
      </c>
      <c r="F8" s="85"/>
      <c r="G8" s="118" t="str">
        <f>_xlfn.IFERROR(VLOOKUP($M$4,STU_DATA,9,0),"NoData")</f>
        <v>श्रीमती अनीता शर्मा</v>
      </c>
      <c r="H8" s="119"/>
      <c r="I8" s="19" t="str">
        <f>_xlfn.IFERROR(VLOOKUP($M$4,STU_DATA,10,0),"NoData")</f>
        <v>श्री मेघराज शर्मा</v>
      </c>
      <c r="J8" s="130" t="str">
        <f>_xlfn.IFERROR(VLOOKUP($M$4,STU_DATA,12,0),"NoData")</f>
        <v>राउमावि, शिव</v>
      </c>
      <c r="K8" s="132">
        <f>_xlfn.IFERROR(VLOOKUP($M$4,STU_DATA,13,0),"NoData")</f>
        <v>4</v>
      </c>
    </row>
    <row r="9" spans="1:11" ht="15.75" customHeight="1" thickBot="1">
      <c r="A9" s="65" t="str">
        <f>_xlfn.IFERROR(VLOOKUP($M$4,STU_DATA,15,0),"NoData")</f>
        <v>हिन्दू</v>
      </c>
      <c r="B9" s="66"/>
      <c r="C9" s="68"/>
      <c r="D9" s="68"/>
      <c r="E9" s="134" t="str">
        <f>_xlfn.IFERROR(VLOOKUP($M$4,STU_DATA,11,0),"NoData")</f>
        <v>सरकारी नौकरी</v>
      </c>
      <c r="F9" s="135"/>
      <c r="G9" s="135"/>
      <c r="H9" s="135"/>
      <c r="I9" s="66"/>
      <c r="J9" s="131"/>
      <c r="K9" s="133"/>
    </row>
    <row r="10" spans="1:11" ht="13.5" customHeight="1">
      <c r="A10" s="20" t="s">
        <v>18</v>
      </c>
      <c r="B10" s="86" t="s">
        <v>19</v>
      </c>
      <c r="C10" s="86"/>
      <c r="D10" s="86" t="s">
        <v>20</v>
      </c>
      <c r="E10" s="86"/>
      <c r="F10" s="21" t="s">
        <v>21</v>
      </c>
      <c r="G10" s="107">
        <f>_xlfn.IFERROR(VLOOKUP($M$4,STU_DATA,4,0),"NoData")</f>
        <v>37658</v>
      </c>
      <c r="H10" s="108"/>
      <c r="I10" s="108"/>
      <c r="J10" s="108"/>
      <c r="K10" s="109"/>
    </row>
    <row r="11" spans="1:11" ht="14.25" customHeight="1" thickBot="1">
      <c r="A11" s="22" t="str">
        <f>_xlfn.IFERROR(VLOOKUP($M$4,STU_DATA,16,0),"NoData")</f>
        <v>ब्राह्मण</v>
      </c>
      <c r="B11" s="87" t="str">
        <f>_xlfn.IFERROR(VLOOKUP($M$4,STU_DATA,17,0),"NoData")</f>
        <v>GEN</v>
      </c>
      <c r="C11" s="87"/>
      <c r="D11" s="88"/>
      <c r="E11" s="88"/>
      <c r="F11" s="23" t="s">
        <v>22</v>
      </c>
      <c r="G11" s="110" t="str">
        <f>DateToWords($G$10)</f>
        <v>Sixth February Two Thousand Three</v>
      </c>
      <c r="H11" s="111"/>
      <c r="I11" s="111"/>
      <c r="J11" s="111"/>
      <c r="K11" s="112"/>
    </row>
    <row r="12" spans="1:15" ht="16.5" customHeight="1" thickBot="1">
      <c r="A12" s="12" t="s">
        <v>23</v>
      </c>
      <c r="B12" s="13"/>
      <c r="C12" s="13"/>
      <c r="D12" s="13"/>
      <c r="E12" s="13"/>
      <c r="F12" s="13"/>
      <c r="G12" s="13"/>
      <c r="H12" s="13"/>
      <c r="I12" s="13"/>
      <c r="J12" s="105" t="s">
        <v>24</v>
      </c>
      <c r="K12" s="106"/>
      <c r="N12" s="6"/>
      <c r="O12" s="6"/>
    </row>
    <row r="13" spans="1:15" ht="25.5" customHeight="1">
      <c r="A13" s="80" t="s">
        <v>25</v>
      </c>
      <c r="B13" s="81"/>
      <c r="C13" s="97" t="s">
        <v>28</v>
      </c>
      <c r="D13" s="81" t="s">
        <v>29</v>
      </c>
      <c r="E13" s="81"/>
      <c r="F13" s="81" t="s">
        <v>32</v>
      </c>
      <c r="G13" s="81"/>
      <c r="H13" s="99" t="s">
        <v>35</v>
      </c>
      <c r="I13" s="100"/>
      <c r="J13" s="99" t="s">
        <v>36</v>
      </c>
      <c r="K13" s="103"/>
      <c r="N13" s="6"/>
      <c r="O13" s="6"/>
    </row>
    <row r="14" spans="1:15" ht="49.5" customHeight="1">
      <c r="A14" s="11" t="s">
        <v>26</v>
      </c>
      <c r="B14" s="4" t="s">
        <v>27</v>
      </c>
      <c r="C14" s="98"/>
      <c r="D14" s="5" t="s">
        <v>30</v>
      </c>
      <c r="E14" s="5" t="s">
        <v>31</v>
      </c>
      <c r="F14" s="5" t="s">
        <v>33</v>
      </c>
      <c r="G14" s="5" t="s">
        <v>34</v>
      </c>
      <c r="H14" s="101"/>
      <c r="I14" s="102"/>
      <c r="J14" s="101"/>
      <c r="K14" s="104"/>
      <c r="N14" s="6"/>
      <c r="O14" s="6"/>
    </row>
    <row r="15" spans="1:15" ht="12" customHeight="1">
      <c r="A15" s="62">
        <f>VLOOKUP($M$4,STU_DATA,18,0)</f>
        <v>5</v>
      </c>
      <c r="B15" s="2">
        <f>VLOOKUP($M$4,STU_DATA,19,0)</f>
        <v>39630</v>
      </c>
      <c r="C15" s="2">
        <f>VLOOKUP($M$4,STU_DATA,20,0)</f>
        <v>39933</v>
      </c>
      <c r="D15" s="3">
        <f>VLOOKUP($M$4,STU_DATA,21,0)</f>
        <v>400</v>
      </c>
      <c r="E15" s="3">
        <f>VLOOKUP($M$4,STU_DATA,22,0)</f>
        <v>350</v>
      </c>
      <c r="F15" s="3">
        <f>VLOOKUP($M$4,STU_DATA,23,0)</f>
        <v>10</v>
      </c>
      <c r="G15" s="3">
        <f>VLOOKUP($M$4,STU_DATA,24,0)</f>
        <v>2</v>
      </c>
      <c r="H15" s="89"/>
      <c r="I15" s="90"/>
      <c r="J15" s="93" t="str">
        <f>TEXT(B15,"YYY")&amp;"-"&amp;TEXT(C15,"YYY")</f>
        <v>2008-2009</v>
      </c>
      <c r="K15" s="94"/>
      <c r="N15" s="6"/>
      <c r="O15" s="6"/>
    </row>
    <row r="16" spans="1:15" ht="12" customHeight="1">
      <c r="A16" s="63"/>
      <c r="B16" s="7"/>
      <c r="C16" s="7"/>
      <c r="D16" s="8"/>
      <c r="E16" s="8"/>
      <c r="F16" s="8"/>
      <c r="G16" s="8"/>
      <c r="H16" s="89"/>
      <c r="I16" s="90"/>
      <c r="J16" s="136"/>
      <c r="K16" s="137"/>
      <c r="N16" s="6"/>
      <c r="O16" s="6"/>
    </row>
    <row r="17" spans="1:11" ht="12" customHeight="1">
      <c r="A17" s="64"/>
      <c r="B17" s="7"/>
      <c r="C17" s="7"/>
      <c r="D17" s="8"/>
      <c r="E17" s="8"/>
      <c r="F17" s="8"/>
      <c r="G17" s="8"/>
      <c r="H17" s="89"/>
      <c r="I17" s="90"/>
      <c r="J17" s="136"/>
      <c r="K17" s="137"/>
    </row>
    <row r="18" spans="1:11" ht="12" customHeight="1">
      <c r="A18" s="62">
        <f>VLOOKUP($M$4,STU_DATA,25,0)</f>
        <v>6</v>
      </c>
      <c r="B18" s="2">
        <f>VLOOKUP($M$4,STU_DATA,26,0)</f>
        <v>39934</v>
      </c>
      <c r="C18" s="2">
        <f>VLOOKUP($M$4,STU_DATA,27,0)</f>
        <v>40298</v>
      </c>
      <c r="D18" s="3">
        <f>VLOOKUP($M$4,STU_DATA,28,0)</f>
        <v>400</v>
      </c>
      <c r="E18" s="3">
        <f>VLOOKUP($M$4,STU_DATA,29,0)</f>
        <v>350</v>
      </c>
      <c r="F18" s="3">
        <f>VLOOKUP($M$4,STU_DATA,30,0)</f>
        <v>10</v>
      </c>
      <c r="G18" s="3" t="str">
        <f>VLOOKUP($M$4,STU_DATA,31,0)</f>
        <v>Fail</v>
      </c>
      <c r="H18" s="89"/>
      <c r="I18" s="90"/>
      <c r="J18" s="93" t="str">
        <f>TEXT(B18,"YYY")&amp;"-"&amp;TEXT(C18,"YYY")</f>
        <v>2009-2010</v>
      </c>
      <c r="K18" s="94"/>
    </row>
    <row r="19" spans="1:11" ht="12" customHeight="1">
      <c r="A19" s="63"/>
      <c r="B19" s="7"/>
      <c r="C19" s="7"/>
      <c r="D19" s="8"/>
      <c r="E19" s="8"/>
      <c r="F19" s="8"/>
      <c r="G19" s="8"/>
      <c r="H19" s="89"/>
      <c r="I19" s="90"/>
      <c r="J19" s="91"/>
      <c r="K19" s="92"/>
    </row>
    <row r="20" spans="1:11" ht="12" customHeight="1">
      <c r="A20" s="64"/>
      <c r="B20" s="7"/>
      <c r="C20" s="7"/>
      <c r="D20" s="8"/>
      <c r="E20" s="8"/>
      <c r="F20" s="8"/>
      <c r="G20" s="8"/>
      <c r="H20" s="89"/>
      <c r="I20" s="90"/>
      <c r="J20" s="91"/>
      <c r="K20" s="92"/>
    </row>
    <row r="21" spans="1:11" ht="12" customHeight="1">
      <c r="A21" s="62">
        <f>VLOOKUP($M$4,STU_DATA,32,0)</f>
        <v>6</v>
      </c>
      <c r="B21" s="2">
        <f>VLOOKUP($M$4,STU_DATA,33,0)</f>
        <v>40299</v>
      </c>
      <c r="C21" s="2">
        <f>VLOOKUP($M$4,STU_DATA,34,0)</f>
        <v>40663</v>
      </c>
      <c r="D21" s="3">
        <f>VLOOKUP($M$4,STU_DATA,35,0)</f>
        <v>400</v>
      </c>
      <c r="E21" s="3">
        <f>VLOOKUP($M$4,STU_DATA,36,0)</f>
        <v>350</v>
      </c>
      <c r="F21" s="3">
        <f>VLOOKUP($M$4,STU_DATA,37,0)</f>
        <v>10</v>
      </c>
      <c r="G21" s="3">
        <f>VLOOKUP($M$4,STU_DATA,38,0)</f>
        <v>2</v>
      </c>
      <c r="H21" s="89"/>
      <c r="I21" s="90"/>
      <c r="J21" s="93" t="str">
        <f>TEXT(B21,"YYY")&amp;"-"&amp;TEXT(C21,"YYY")</f>
        <v>2010-2011</v>
      </c>
      <c r="K21" s="94"/>
    </row>
    <row r="22" spans="1:11" ht="12" customHeight="1">
      <c r="A22" s="63"/>
      <c r="B22" s="7"/>
      <c r="C22" s="7"/>
      <c r="D22" s="8"/>
      <c r="E22" s="8"/>
      <c r="F22" s="8"/>
      <c r="G22" s="8"/>
      <c r="H22" s="89"/>
      <c r="I22" s="90"/>
      <c r="J22" s="91"/>
      <c r="K22" s="92"/>
    </row>
    <row r="23" spans="1:11" ht="12" customHeight="1">
      <c r="A23" s="64"/>
      <c r="B23" s="7"/>
      <c r="C23" s="7"/>
      <c r="D23" s="8"/>
      <c r="E23" s="8"/>
      <c r="F23" s="8"/>
      <c r="G23" s="8"/>
      <c r="H23" s="89"/>
      <c r="I23" s="90"/>
      <c r="J23" s="91"/>
      <c r="K23" s="92"/>
    </row>
    <row r="24" spans="1:11" ht="12" customHeight="1">
      <c r="A24" s="62">
        <f>VLOOKUP($M$4,STU_DATA,39,0)</f>
        <v>4</v>
      </c>
      <c r="B24" s="2">
        <f>VLOOKUP($M$4,STU_DATA,40,0)</f>
        <v>40664</v>
      </c>
      <c r="C24" s="2">
        <f>VLOOKUP($M$4,STU_DATA,41,0)</f>
        <v>41029</v>
      </c>
      <c r="D24" s="3">
        <f>VLOOKUP($M$4,STU_DATA,42,0)</f>
        <v>400</v>
      </c>
      <c r="E24" s="3">
        <f>VLOOKUP($M$4,STU_DATA,43,0)</f>
        <v>350</v>
      </c>
      <c r="F24" s="3">
        <f>VLOOKUP($M$4,STU_DATA,44,0)</f>
        <v>10</v>
      </c>
      <c r="G24" s="3">
        <f>VLOOKUP($M$4,STU_DATA,45,0)</f>
        <v>2</v>
      </c>
      <c r="H24" s="89"/>
      <c r="I24" s="90"/>
      <c r="J24" s="93" t="str">
        <f>TEXT(B24,"YYY")&amp;"-"&amp;TEXT(C24,"YYY")</f>
        <v>2011-2012</v>
      </c>
      <c r="K24" s="94"/>
    </row>
    <row r="25" spans="1:11" ht="12" customHeight="1">
      <c r="A25" s="63"/>
      <c r="B25" s="7"/>
      <c r="C25" s="7"/>
      <c r="D25" s="8"/>
      <c r="E25" s="8"/>
      <c r="F25" s="8"/>
      <c r="G25" s="8"/>
      <c r="H25" s="89"/>
      <c r="I25" s="90"/>
      <c r="J25" s="91"/>
      <c r="K25" s="92"/>
    </row>
    <row r="26" spans="1:11" ht="12" customHeight="1">
      <c r="A26" s="64"/>
      <c r="B26" s="7"/>
      <c r="C26" s="7"/>
      <c r="D26" s="8"/>
      <c r="E26" s="8"/>
      <c r="F26" s="8"/>
      <c r="G26" s="8"/>
      <c r="H26" s="89"/>
      <c r="I26" s="90"/>
      <c r="J26" s="91"/>
      <c r="K26" s="92"/>
    </row>
    <row r="27" spans="1:11" ht="12" customHeight="1">
      <c r="A27" s="62">
        <f>VLOOKUP($M$4,STU_DATA,46,0)</f>
        <v>5</v>
      </c>
      <c r="B27" s="2">
        <f>VLOOKUP($M$4,STU_DATA,47,0)</f>
        <v>41030</v>
      </c>
      <c r="C27" s="2">
        <f>VLOOKUP($M$4,STU_DATA,48,0)</f>
        <v>41394</v>
      </c>
      <c r="D27" s="3">
        <f>VLOOKUP($M$4,STU_DATA,49,0)</f>
        <v>400</v>
      </c>
      <c r="E27" s="3">
        <f>VLOOKUP($M$4,STU_DATA,50,0)</f>
        <v>350</v>
      </c>
      <c r="F27" s="3">
        <f>VLOOKUP($M$4,STU_DATA,51,0)</f>
        <v>10</v>
      </c>
      <c r="G27" s="3">
        <f>VLOOKUP($M$4,STU_DATA,52,0)</f>
        <v>2</v>
      </c>
      <c r="H27" s="89"/>
      <c r="I27" s="90"/>
      <c r="J27" s="93" t="str">
        <f>TEXT(B27,"YYY")&amp;"-"&amp;TEXT(C27,"YYY")</f>
        <v>2012-2013</v>
      </c>
      <c r="K27" s="94"/>
    </row>
    <row r="28" spans="1:11" ht="12" customHeight="1">
      <c r="A28" s="63"/>
      <c r="B28" s="7"/>
      <c r="C28" s="7"/>
      <c r="D28" s="8"/>
      <c r="E28" s="8"/>
      <c r="F28" s="8"/>
      <c r="G28" s="8"/>
      <c r="H28" s="89"/>
      <c r="I28" s="90"/>
      <c r="J28" s="91"/>
      <c r="K28" s="92"/>
    </row>
    <row r="29" spans="1:11" ht="12" customHeight="1">
      <c r="A29" s="64"/>
      <c r="B29" s="7"/>
      <c r="C29" s="7"/>
      <c r="D29" s="8"/>
      <c r="E29" s="8"/>
      <c r="F29" s="8"/>
      <c r="G29" s="8"/>
      <c r="H29" s="89"/>
      <c r="I29" s="90"/>
      <c r="J29" s="91"/>
      <c r="K29" s="92"/>
    </row>
    <row r="30" spans="1:11" ht="12" customHeight="1">
      <c r="A30" s="62">
        <f>VLOOKUP($M$4,STU_DATA,53,0)</f>
        <v>6</v>
      </c>
      <c r="B30" s="2">
        <f>VLOOKUP($M$4,STU_DATA,54,0)</f>
        <v>41395</v>
      </c>
      <c r="C30" s="2">
        <f>VLOOKUP($M$4,STU_DATA,55,0)</f>
        <v>41759</v>
      </c>
      <c r="D30" s="3">
        <f>VLOOKUP($M$4,STU_DATA,56,0)</f>
        <v>400</v>
      </c>
      <c r="E30" s="3">
        <f>VLOOKUP($M$4,STU_DATA,57,0)</f>
        <v>350</v>
      </c>
      <c r="F30" s="3">
        <f>VLOOKUP($M$4,STU_DATA,58,0)</f>
        <v>10</v>
      </c>
      <c r="G30" s="3">
        <f>VLOOKUP($M$4,STU_DATA,59,0)</f>
        <v>2</v>
      </c>
      <c r="H30" s="89"/>
      <c r="I30" s="90"/>
      <c r="J30" s="93" t="str">
        <f>TEXT(B30,"YYY")&amp;"-"&amp;TEXT(C30,"YYY")</f>
        <v>2013-2014</v>
      </c>
      <c r="K30" s="94"/>
    </row>
    <row r="31" spans="1:11" ht="12" customHeight="1">
      <c r="A31" s="63"/>
      <c r="B31" s="7"/>
      <c r="C31" s="7"/>
      <c r="D31" s="8"/>
      <c r="E31" s="8"/>
      <c r="F31" s="8"/>
      <c r="G31" s="8"/>
      <c r="H31" s="89"/>
      <c r="I31" s="90"/>
      <c r="J31" s="91"/>
      <c r="K31" s="92"/>
    </row>
    <row r="32" spans="1:11" ht="12" customHeight="1">
      <c r="A32" s="64"/>
      <c r="B32" s="7"/>
      <c r="C32" s="7"/>
      <c r="D32" s="8"/>
      <c r="E32" s="8"/>
      <c r="F32" s="8"/>
      <c r="G32" s="8"/>
      <c r="H32" s="89"/>
      <c r="I32" s="90"/>
      <c r="J32" s="91"/>
      <c r="K32" s="92"/>
    </row>
    <row r="33" spans="1:11" ht="12" customHeight="1">
      <c r="A33" s="62">
        <f>VLOOKUP($M$4,STU_DATA,60,0)</f>
        <v>7</v>
      </c>
      <c r="B33" s="2">
        <f>VLOOKUP($M$4,STU_DATA,61,0)</f>
        <v>41760</v>
      </c>
      <c r="C33" s="2">
        <f>VLOOKUP($M$4,STU_DATA,62,0)</f>
        <v>42124</v>
      </c>
      <c r="D33" s="3">
        <f>VLOOKUP($M$4,STU_DATA,63,0)</f>
        <v>400</v>
      </c>
      <c r="E33" s="3">
        <f>VLOOKUP($M$4,STU_DATA,64,0)</f>
        <v>350</v>
      </c>
      <c r="F33" s="3">
        <f>VLOOKUP($M$4,STU_DATA,65,0)</f>
        <v>10</v>
      </c>
      <c r="G33" s="3">
        <f>VLOOKUP($M$4,STU_DATA,66,0)</f>
        <v>2</v>
      </c>
      <c r="H33" s="89"/>
      <c r="I33" s="90"/>
      <c r="J33" s="93" t="str">
        <f>TEXT(B33,"YYY")&amp;"-"&amp;TEXT(C33,"YYY")</f>
        <v>2014-2015</v>
      </c>
      <c r="K33" s="94"/>
    </row>
    <row r="34" spans="1:11" ht="12" customHeight="1">
      <c r="A34" s="63"/>
      <c r="B34" s="7"/>
      <c r="C34" s="7"/>
      <c r="D34" s="8"/>
      <c r="E34" s="8"/>
      <c r="F34" s="8"/>
      <c r="G34" s="8"/>
      <c r="H34" s="89"/>
      <c r="I34" s="90"/>
      <c r="J34" s="91"/>
      <c r="K34" s="92"/>
    </row>
    <row r="35" spans="1:11" ht="12" customHeight="1">
      <c r="A35" s="64"/>
      <c r="B35" s="7"/>
      <c r="C35" s="7"/>
      <c r="D35" s="8"/>
      <c r="E35" s="8"/>
      <c r="F35" s="8"/>
      <c r="G35" s="8"/>
      <c r="H35" s="89"/>
      <c r="I35" s="90"/>
      <c r="J35" s="91"/>
      <c r="K35" s="92"/>
    </row>
    <row r="36" spans="1:11" ht="12" customHeight="1">
      <c r="A36" s="62">
        <f>VLOOKUP($M$4,STU_DATA,67,0)</f>
        <v>8</v>
      </c>
      <c r="B36" s="2">
        <f>VLOOKUP($M$4,STU_DATA,68,0)</f>
        <v>42125</v>
      </c>
      <c r="C36" s="2">
        <f>VLOOKUP($M$4,STU_DATA,69,0)</f>
        <v>42490</v>
      </c>
      <c r="D36" s="3">
        <f>VLOOKUP($M$4,STU_DATA,70,0)</f>
        <v>400</v>
      </c>
      <c r="E36" s="3">
        <f>VLOOKUP($M$4,STU_DATA,71,0)</f>
        <v>350</v>
      </c>
      <c r="F36" s="3">
        <f>VLOOKUP($M$4,STU_DATA,72,0)</f>
        <v>10</v>
      </c>
      <c r="G36" s="3">
        <f>VLOOKUP($M$4,STU_DATA,73,0)</f>
        <v>2</v>
      </c>
      <c r="H36" s="89"/>
      <c r="I36" s="90"/>
      <c r="J36" s="93" t="str">
        <f>TEXT(B36,"YYY")&amp;"-"&amp;TEXT(C36,"YYY")</f>
        <v>2015-2016</v>
      </c>
      <c r="K36" s="94"/>
    </row>
    <row r="37" spans="1:11" ht="12" customHeight="1">
      <c r="A37" s="63"/>
      <c r="B37" s="7"/>
      <c r="C37" s="7"/>
      <c r="D37" s="8"/>
      <c r="E37" s="8"/>
      <c r="F37" s="8"/>
      <c r="G37" s="8"/>
      <c r="H37" s="89"/>
      <c r="I37" s="90"/>
      <c r="J37" s="91"/>
      <c r="K37" s="92"/>
    </row>
    <row r="38" spans="1:11" ht="12" customHeight="1">
      <c r="A38" s="64"/>
      <c r="B38" s="7"/>
      <c r="C38" s="7"/>
      <c r="D38" s="8"/>
      <c r="E38" s="8"/>
      <c r="F38" s="8"/>
      <c r="G38" s="8"/>
      <c r="H38" s="89"/>
      <c r="I38" s="90"/>
      <c r="J38" s="91"/>
      <c r="K38" s="92"/>
    </row>
    <row r="39" spans="1:11" ht="12" customHeight="1">
      <c r="A39" s="62">
        <f>VLOOKUP($M$4,STU_DATA,74,0)</f>
        <v>9</v>
      </c>
      <c r="B39" s="2">
        <f>VLOOKUP($M$4,STU_DATA,75,0)</f>
        <v>42491</v>
      </c>
      <c r="C39" s="2">
        <f>VLOOKUP($M$4,STU_DATA,76,0)</f>
        <v>42855</v>
      </c>
      <c r="D39" s="3">
        <f>VLOOKUP($M$4,STU_DATA,77,0)</f>
        <v>400</v>
      </c>
      <c r="E39" s="3">
        <f>VLOOKUP($M$4,STU_DATA,78,0)</f>
        <v>350</v>
      </c>
      <c r="F39" s="3">
        <f>VLOOKUP($M$4,STU_DATA,79,0)</f>
        <v>10</v>
      </c>
      <c r="G39" s="3">
        <f>VLOOKUP($M$4,STU_DATA,80,0)</f>
        <v>2</v>
      </c>
      <c r="H39" s="89"/>
      <c r="I39" s="90"/>
      <c r="J39" s="93" t="str">
        <f>TEXT(B39,"YYY")&amp;"-"&amp;TEXT(C39,"YYY")</f>
        <v>2016-2017</v>
      </c>
      <c r="K39" s="94"/>
    </row>
    <row r="40" spans="1:11" ht="12" customHeight="1">
      <c r="A40" s="63"/>
      <c r="B40" s="7"/>
      <c r="C40" s="7"/>
      <c r="D40" s="8"/>
      <c r="E40" s="8"/>
      <c r="F40" s="8"/>
      <c r="G40" s="8"/>
      <c r="H40" s="89"/>
      <c r="I40" s="90"/>
      <c r="J40" s="91"/>
      <c r="K40" s="92"/>
    </row>
    <row r="41" spans="1:11" ht="12" customHeight="1">
      <c r="A41" s="64"/>
      <c r="B41" s="7"/>
      <c r="C41" s="7"/>
      <c r="D41" s="8"/>
      <c r="E41" s="8"/>
      <c r="F41" s="8"/>
      <c r="G41" s="8"/>
      <c r="H41" s="89"/>
      <c r="I41" s="90"/>
      <c r="J41" s="91"/>
      <c r="K41" s="92"/>
    </row>
    <row r="42" spans="1:11" ht="12" customHeight="1">
      <c r="A42" s="62">
        <f>VLOOKUP($M$4,STU_DATA,81,0)</f>
        <v>10</v>
      </c>
      <c r="B42" s="2">
        <f>VLOOKUP($M$4,STU_DATA,82,0)</f>
        <v>42856</v>
      </c>
      <c r="C42" s="2">
        <f>VLOOKUP($M$4,STU_DATA,83,0)</f>
        <v>43220</v>
      </c>
      <c r="D42" s="3">
        <f>VLOOKUP($M$4,STU_DATA,84,0)</f>
        <v>400</v>
      </c>
      <c r="E42" s="3">
        <f>VLOOKUP($M$4,STU_DATA,85,0)</f>
        <v>350</v>
      </c>
      <c r="F42" s="3">
        <f>VLOOKUP($M$4,STU_DATA,86,0)</f>
        <v>10</v>
      </c>
      <c r="G42" s="3">
        <f>VLOOKUP($M$4,STU_DATA,87,0)</f>
        <v>2</v>
      </c>
      <c r="H42" s="89"/>
      <c r="I42" s="90"/>
      <c r="J42" s="93" t="str">
        <f>TEXT(B42,"YYY")&amp;"-"&amp;TEXT(C42,"YYY")</f>
        <v>2017-2018</v>
      </c>
      <c r="K42" s="94"/>
    </row>
    <row r="43" spans="1:11" ht="12" customHeight="1">
      <c r="A43" s="63"/>
      <c r="B43" s="7"/>
      <c r="C43" s="7"/>
      <c r="D43" s="8"/>
      <c r="E43" s="8"/>
      <c r="F43" s="8"/>
      <c r="G43" s="8"/>
      <c r="H43" s="89"/>
      <c r="I43" s="90"/>
      <c r="J43" s="91"/>
      <c r="K43" s="92"/>
    </row>
    <row r="44" spans="1:11" ht="12" customHeight="1">
      <c r="A44" s="64"/>
      <c r="B44" s="7"/>
      <c r="C44" s="7"/>
      <c r="D44" s="8"/>
      <c r="E44" s="8"/>
      <c r="F44" s="8"/>
      <c r="G44" s="8"/>
      <c r="H44" s="89"/>
      <c r="I44" s="90"/>
      <c r="J44" s="91"/>
      <c r="K44" s="92"/>
    </row>
    <row r="45" spans="1:11" ht="12" customHeight="1">
      <c r="A45" s="62">
        <f>VLOOKUP($M$4,STU_DATA,88,0)</f>
        <v>11</v>
      </c>
      <c r="B45" s="2">
        <f>VLOOKUP($M$4,STU_DATA,89,0)</f>
        <v>43221</v>
      </c>
      <c r="C45" s="2">
        <f>VLOOKUP($M$4,STU_DATA,90,0)</f>
        <v>43585</v>
      </c>
      <c r="D45" s="3">
        <f>VLOOKUP($M$4,STU_DATA,91,0)</f>
        <v>400</v>
      </c>
      <c r="E45" s="3">
        <f>VLOOKUP($M$4,STU_DATA,92,0)</f>
        <v>350</v>
      </c>
      <c r="F45" s="3">
        <f>VLOOKUP($M$4,STU_DATA,93,0)</f>
        <v>10</v>
      </c>
      <c r="G45" s="3">
        <f>VLOOKUP($M$4,STU_DATA,94,0)</f>
        <v>2</v>
      </c>
      <c r="H45" s="89"/>
      <c r="I45" s="90"/>
      <c r="J45" s="93" t="str">
        <f>TEXT(B45,"YYY")&amp;"-"&amp;TEXT(C45,"YYY")</f>
        <v>2018-2019</v>
      </c>
      <c r="K45" s="94"/>
    </row>
    <row r="46" spans="1:11" ht="12" customHeight="1">
      <c r="A46" s="63"/>
      <c r="B46" s="7"/>
      <c r="C46" s="7"/>
      <c r="D46" s="8"/>
      <c r="E46" s="8"/>
      <c r="F46" s="8"/>
      <c r="G46" s="8"/>
      <c r="H46" s="89"/>
      <c r="I46" s="90"/>
      <c r="J46" s="91"/>
      <c r="K46" s="92"/>
    </row>
    <row r="47" spans="1:11" ht="12" customHeight="1">
      <c r="A47" s="64"/>
      <c r="B47" s="7"/>
      <c r="C47" s="7"/>
      <c r="D47" s="8"/>
      <c r="E47" s="8"/>
      <c r="F47" s="8"/>
      <c r="G47" s="8"/>
      <c r="H47" s="89"/>
      <c r="I47" s="90"/>
      <c r="J47" s="91"/>
      <c r="K47" s="92"/>
    </row>
    <row r="48" spans="1:11" ht="12" customHeight="1">
      <c r="A48" s="62">
        <f>VLOOKUP($M$4,STU_DATA,95,0)</f>
        <v>12</v>
      </c>
      <c r="B48" s="2">
        <f>VLOOKUP($M$4,STU_DATA,96,0)</f>
        <v>43586</v>
      </c>
      <c r="C48" s="2">
        <f>VLOOKUP($M$4,STU_DATA,97,0)</f>
        <v>43951</v>
      </c>
      <c r="D48" s="3">
        <f>VLOOKUP($M$4,STU_DATA,98,0)</f>
        <v>400</v>
      </c>
      <c r="E48" s="3">
        <f>VLOOKUP($M$4,STU_DATA,99,0)</f>
        <v>350</v>
      </c>
      <c r="F48" s="3">
        <f>VLOOKUP($M$4,STU_DATA,100,0)</f>
        <v>10</v>
      </c>
      <c r="G48" s="3">
        <f>VLOOKUP($M$4,STU_DATA,101,0)</f>
        <v>2</v>
      </c>
      <c r="H48" s="89"/>
      <c r="I48" s="90"/>
      <c r="J48" s="93" t="str">
        <f>TEXT(B48,"YYY")&amp;"-"&amp;TEXT(C48,"YYY")</f>
        <v>2019-2020</v>
      </c>
      <c r="K48" s="94"/>
    </row>
    <row r="49" spans="1:11" ht="12" customHeight="1">
      <c r="A49" s="63"/>
      <c r="B49" s="7"/>
      <c r="C49" s="7"/>
      <c r="D49" s="8"/>
      <c r="E49" s="8"/>
      <c r="F49" s="8"/>
      <c r="G49" s="8"/>
      <c r="H49" s="89"/>
      <c r="I49" s="90"/>
      <c r="J49" s="91"/>
      <c r="K49" s="92"/>
    </row>
    <row r="50" spans="1:11" ht="12" customHeight="1" thickBot="1">
      <c r="A50" s="120"/>
      <c r="B50" s="24"/>
      <c r="C50" s="24"/>
      <c r="D50" s="25"/>
      <c r="E50" s="25"/>
      <c r="F50" s="25"/>
      <c r="G50" s="25"/>
      <c r="H50" s="121"/>
      <c r="I50" s="122"/>
      <c r="J50" s="139"/>
      <c r="K50" s="140"/>
    </row>
    <row r="51" spans="1:11" ht="12.95" customHeight="1">
      <c r="A51" s="14" t="s">
        <v>37</v>
      </c>
      <c r="B51" s="13"/>
      <c r="C51" s="13"/>
      <c r="D51" s="13"/>
      <c r="E51" s="13"/>
      <c r="F51" s="13"/>
      <c r="G51" s="13"/>
      <c r="H51" s="13"/>
      <c r="I51" s="13"/>
      <c r="J51" s="13"/>
      <c r="K51" s="26"/>
    </row>
    <row r="52" spans="1:11" ht="12.95" customHeight="1">
      <c r="A52" s="14" t="s">
        <v>38</v>
      </c>
      <c r="B52" s="13"/>
      <c r="C52" s="13"/>
      <c r="D52" s="13"/>
      <c r="E52" s="13"/>
      <c r="F52" s="13"/>
      <c r="G52" s="13"/>
      <c r="H52" s="13"/>
      <c r="I52" s="13"/>
      <c r="J52" s="13"/>
      <c r="K52" s="26"/>
    </row>
    <row r="53" spans="1:11" ht="6" customHeight="1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26"/>
    </row>
    <row r="54" spans="1:11" ht="12.75" customHeight="1" thickBot="1">
      <c r="A54" s="15" t="s">
        <v>27</v>
      </c>
      <c r="B54" s="16"/>
      <c r="C54" s="16"/>
      <c r="D54" s="16"/>
      <c r="E54" s="61" t="s">
        <v>39</v>
      </c>
      <c r="F54" s="61"/>
      <c r="G54" s="61"/>
      <c r="H54" s="61"/>
      <c r="I54" s="16"/>
      <c r="J54" s="61" t="s">
        <v>40</v>
      </c>
      <c r="K54" s="95"/>
    </row>
  </sheetData>
  <sheetProtection password="CF67" sheet="1" objects="1" scenarios="1" formatCells="0" formatColumns="0"/>
  <mergeCells count="126">
    <mergeCell ref="J46:K46"/>
    <mergeCell ref="J47:K47"/>
    <mergeCell ref="J48:K48"/>
    <mergeCell ref="J49:K49"/>
    <mergeCell ref="J50:K50"/>
    <mergeCell ref="J41:K41"/>
    <mergeCell ref="J42:K42"/>
    <mergeCell ref="J43:K43"/>
    <mergeCell ref="J44:K44"/>
    <mergeCell ref="J45:K45"/>
    <mergeCell ref="M4:N5"/>
    <mergeCell ref="O4:O5"/>
    <mergeCell ref="I2:J2"/>
    <mergeCell ref="J8:J9"/>
    <mergeCell ref="K8:K9"/>
    <mergeCell ref="E9:I9"/>
    <mergeCell ref="J15:K15"/>
    <mergeCell ref="J16:K16"/>
    <mergeCell ref="J17:K17"/>
    <mergeCell ref="E8:F8"/>
    <mergeCell ref="J18:K18"/>
    <mergeCell ref="J19:K19"/>
    <mergeCell ref="J20:K20"/>
    <mergeCell ref="J21:K21"/>
    <mergeCell ref="J22:K22"/>
    <mergeCell ref="A48:A50"/>
    <mergeCell ref="H48:I48"/>
    <mergeCell ref="H49:I49"/>
    <mergeCell ref="H50:I50"/>
    <mergeCell ref="A45:A47"/>
    <mergeCell ref="H45:I45"/>
    <mergeCell ref="H46:I46"/>
    <mergeCell ref="H47:I47"/>
    <mergeCell ref="A42:A44"/>
    <mergeCell ref="H42:I42"/>
    <mergeCell ref="H43:I43"/>
    <mergeCell ref="H44:I44"/>
    <mergeCell ref="A39:A41"/>
    <mergeCell ref="H39:I39"/>
    <mergeCell ref="H40:I40"/>
    <mergeCell ref="H41:I41"/>
    <mergeCell ref="J36:K36"/>
    <mergeCell ref="J37:K37"/>
    <mergeCell ref="J38:K38"/>
    <mergeCell ref="J39:K39"/>
    <mergeCell ref="J40:K40"/>
    <mergeCell ref="A36:A38"/>
    <mergeCell ref="H36:I36"/>
    <mergeCell ref="H37:I37"/>
    <mergeCell ref="H38:I38"/>
    <mergeCell ref="A33:A35"/>
    <mergeCell ref="H33:I33"/>
    <mergeCell ref="H29:I29"/>
    <mergeCell ref="H30:I30"/>
    <mergeCell ref="H34:I34"/>
    <mergeCell ref="H35:I35"/>
    <mergeCell ref="J29:K29"/>
    <mergeCell ref="J30:K30"/>
    <mergeCell ref="J31:K31"/>
    <mergeCell ref="J32:K32"/>
    <mergeCell ref="J33:K33"/>
    <mergeCell ref="J34:K34"/>
    <mergeCell ref="J35:K35"/>
    <mergeCell ref="H31:I31"/>
    <mergeCell ref="H32:I32"/>
    <mergeCell ref="J23:K23"/>
    <mergeCell ref="J24:K24"/>
    <mergeCell ref="J25:K25"/>
    <mergeCell ref="J26:K26"/>
    <mergeCell ref="J27:K27"/>
    <mergeCell ref="J28:K28"/>
    <mergeCell ref="J54:K54"/>
    <mergeCell ref="D2:E2"/>
    <mergeCell ref="C13:C14"/>
    <mergeCell ref="H13:I14"/>
    <mergeCell ref="J13:K14"/>
    <mergeCell ref="H15:I15"/>
    <mergeCell ref="H16:I16"/>
    <mergeCell ref="H17:I17"/>
    <mergeCell ref="H18:I18"/>
    <mergeCell ref="H28:I28"/>
    <mergeCell ref="J12:K12"/>
    <mergeCell ref="D10:E11"/>
    <mergeCell ref="G10:K10"/>
    <mergeCell ref="G11:K11"/>
    <mergeCell ref="J6:J7"/>
    <mergeCell ref="K6:K7"/>
    <mergeCell ref="E6:I6"/>
    <mergeCell ref="G8:H8"/>
    <mergeCell ref="A21:A23"/>
    <mergeCell ref="A24:A26"/>
    <mergeCell ref="A27:A29"/>
    <mergeCell ref="A30:A32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E54:H54"/>
    <mergeCell ref="A15:A17"/>
    <mergeCell ref="A18:A20"/>
    <mergeCell ref="A9:B9"/>
    <mergeCell ref="C8:C9"/>
    <mergeCell ref="D8:D9"/>
    <mergeCell ref="A1:K1"/>
    <mergeCell ref="A3:K3"/>
    <mergeCell ref="A5:K5"/>
    <mergeCell ref="J4:K4"/>
    <mergeCell ref="E4:F4"/>
    <mergeCell ref="G4:H4"/>
    <mergeCell ref="A4:B4"/>
    <mergeCell ref="C4:D4"/>
    <mergeCell ref="A13:B13"/>
    <mergeCell ref="D13:E13"/>
    <mergeCell ref="F13:G13"/>
    <mergeCell ref="A6:B7"/>
    <mergeCell ref="A8:B8"/>
    <mergeCell ref="C6:D6"/>
    <mergeCell ref="B10:C10"/>
    <mergeCell ref="B11:C11"/>
    <mergeCell ref="E7:F7"/>
    <mergeCell ref="G7:H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17"/>
  <sheetViews>
    <sheetView zoomScale="145" zoomScaleNormal="145" workbookViewId="0" topLeftCell="A1">
      <selection activeCell="A4" sqref="A4"/>
    </sheetView>
  </sheetViews>
  <sheetFormatPr defaultColWidth="9.140625" defaultRowHeight="19.5" customHeight="1"/>
  <cols>
    <col min="1" max="1" width="7.28125" style="28" customWidth="1"/>
    <col min="2" max="2" width="13.140625" style="28" customWidth="1"/>
    <col min="3" max="4" width="21.7109375" style="29" customWidth="1"/>
    <col min="5" max="5" width="12.7109375" style="28" customWidth="1"/>
    <col min="6" max="6" width="10.7109375" style="28" customWidth="1"/>
    <col min="7" max="7" width="13.00390625" style="28" customWidth="1"/>
    <col min="8" max="16384" width="9.140625" style="27" customWidth="1"/>
  </cols>
  <sheetData>
    <row r="1" spans="1:7" ht="32.25" customHeight="1">
      <c r="A1" s="141" t="str">
        <f>'Students''Data'!A4</f>
        <v>राजकीय उच्च माध्यमिक विद्यालय, रूपपुरा (कुचामन सिटी)</v>
      </c>
      <c r="B1" s="141"/>
      <c r="C1" s="141"/>
      <c r="D1" s="141"/>
      <c r="E1" s="141"/>
      <c r="F1" s="141"/>
      <c r="G1" s="141"/>
    </row>
    <row r="2" spans="1:7" ht="27" customHeight="1">
      <c r="A2" s="142">
        <v>1004</v>
      </c>
      <c r="B2" s="142"/>
      <c r="C2" s="143" t="s">
        <v>170</v>
      </c>
      <c r="D2" s="143"/>
      <c r="E2" s="143"/>
      <c r="F2" s="143"/>
      <c r="G2" s="143"/>
    </row>
    <row r="3" spans="1:7" ht="29.25" customHeight="1">
      <c r="A3" s="37" t="s">
        <v>165</v>
      </c>
      <c r="B3" s="38" t="s">
        <v>41</v>
      </c>
      <c r="C3" s="38" t="s">
        <v>42</v>
      </c>
      <c r="D3" s="38" t="s">
        <v>44</v>
      </c>
      <c r="E3" s="38" t="s">
        <v>20</v>
      </c>
      <c r="F3" s="38" t="s">
        <v>166</v>
      </c>
      <c r="G3" s="38" t="s">
        <v>167</v>
      </c>
    </row>
    <row r="4" spans="1:7" ht="20.1" customHeight="1">
      <c r="A4" s="30">
        <f>IF(B4="","",ROWS($A$1:A1))</f>
        <v>1</v>
      </c>
      <c r="B4" s="31">
        <f>IF('Students''Data'!A9="","",'Students''Data'!A9)</f>
        <v>1001</v>
      </c>
      <c r="C4" s="32" t="str">
        <f>IF('Students''Data'!C9="","",'Students''Data'!C9)</f>
        <v>अश्विनी कुमार शर्मा</v>
      </c>
      <c r="D4" s="32" t="str">
        <f>IF('Students''Data'!H9="","",'Students''Data'!H9)</f>
        <v>श्री मेघराज शर्मा</v>
      </c>
      <c r="E4" s="33">
        <f>IF('Students''Data'!D9="","",'Students''Data'!D9)</f>
        <v>37658</v>
      </c>
      <c r="F4" s="31">
        <f>IF('Students''Data'!R9="","",'Students''Data'!R9)</f>
        <v>5</v>
      </c>
      <c r="G4" s="33">
        <f>IF('Students''Data'!S9="","",'Students''Data'!S9)</f>
        <v>39630</v>
      </c>
    </row>
    <row r="5" spans="1:7" ht="20.1" customHeight="1">
      <c r="A5" s="34">
        <f>IF(B5="","",ROWS($A$1:A2))</f>
        <v>2</v>
      </c>
      <c r="B5" s="35">
        <f>IF('Students''Data'!A10="","",'Students''Data'!A10)</f>
        <v>1002</v>
      </c>
      <c r="C5" s="36" t="str">
        <f>IF('Students''Data'!C10="","",'Students''Data'!C10)</f>
        <v/>
      </c>
      <c r="D5" s="36" t="str">
        <f>IF('Students''Data'!H10="","",'Students''Data'!H10)</f>
        <v/>
      </c>
      <c r="E5" s="35" t="str">
        <f>IF('Students''Data'!D10="","",'Students''Data'!D10)</f>
        <v/>
      </c>
      <c r="F5" s="35">
        <f>IF('Students''Data'!R10="","",'Students''Data'!R10)</f>
        <v>0</v>
      </c>
      <c r="G5" s="33">
        <f>IF('Students''Data'!S10="","",'Students''Data'!S10)</f>
        <v>0</v>
      </c>
    </row>
    <row r="6" spans="1:7" ht="20.1" customHeight="1">
      <c r="A6" s="34">
        <f>IF(B6="","",ROWS($A$1:A3))</f>
        <v>3</v>
      </c>
      <c r="B6" s="35">
        <f>IF('Students''Data'!A11="","",'Students''Data'!A11)</f>
        <v>1003</v>
      </c>
      <c r="C6" s="36" t="str">
        <f>IF('Students''Data'!C11="","",'Students''Data'!C11)</f>
        <v/>
      </c>
      <c r="D6" s="36" t="str">
        <f>IF('Students''Data'!H11="","",'Students''Data'!H11)</f>
        <v/>
      </c>
      <c r="E6" s="35" t="str">
        <f>IF('Students''Data'!D11="","",'Students''Data'!D11)</f>
        <v/>
      </c>
      <c r="F6" s="35">
        <f>IF('Students''Data'!R11="","",'Students''Data'!R11)</f>
        <v>0</v>
      </c>
      <c r="G6" s="33">
        <f>IF('Students''Data'!S11="","",'Students''Data'!S11)</f>
        <v>0</v>
      </c>
    </row>
    <row r="7" spans="1:7" ht="20.1" customHeight="1">
      <c r="A7" s="34">
        <f>IF(B7="","",ROWS($A$1:A4))</f>
        <v>4</v>
      </c>
      <c r="B7" s="35">
        <f>IF('Students''Data'!A12="","",'Students''Data'!A12)</f>
        <v>1004</v>
      </c>
      <c r="C7" s="36" t="str">
        <f>IF('Students''Data'!C12="","",'Students''Data'!C12)</f>
        <v/>
      </c>
      <c r="D7" s="36" t="str">
        <f>IF('Students''Data'!H12="","",'Students''Data'!H12)</f>
        <v/>
      </c>
      <c r="E7" s="35" t="str">
        <f>IF('Students''Data'!D12="","",'Students''Data'!D12)</f>
        <v/>
      </c>
      <c r="F7" s="35">
        <f>IF('Students''Data'!R12="","",'Students''Data'!R12)</f>
        <v>0</v>
      </c>
      <c r="G7" s="33">
        <f>IF('Students''Data'!S12="","",'Students''Data'!S12)</f>
        <v>0</v>
      </c>
    </row>
    <row r="8" spans="1:7" ht="20.1" customHeight="1">
      <c r="A8" s="34" t="str">
        <f>IF(B8="","",ROWS($A$1:A5))</f>
        <v/>
      </c>
      <c r="B8" s="35" t="str">
        <f>IF('Students''Data'!A13="","",'Students''Data'!A13)</f>
        <v/>
      </c>
      <c r="C8" s="36" t="str">
        <f>IF('Students''Data'!C13="","",'Students''Data'!C13)</f>
        <v/>
      </c>
      <c r="D8" s="36" t="str">
        <f>IF('Students''Data'!H13="","",'Students''Data'!H13)</f>
        <v/>
      </c>
      <c r="E8" s="35" t="str">
        <f>IF('Students''Data'!D13="","",'Students''Data'!D13)</f>
        <v/>
      </c>
      <c r="F8" s="35" t="str">
        <f>IF('Students''Data'!R13="","",'Students''Data'!R13)</f>
        <v/>
      </c>
      <c r="G8" s="33" t="str">
        <f>IF('Students''Data'!S13="","",'Students''Data'!S13)</f>
        <v/>
      </c>
    </row>
    <row r="9" spans="1:7" ht="20.1" customHeight="1">
      <c r="A9" s="34" t="str">
        <f>IF(B9="","",ROWS($A$1:A6))</f>
        <v/>
      </c>
      <c r="B9" s="35" t="str">
        <f>IF('Students''Data'!A14="","",'Students''Data'!A14)</f>
        <v/>
      </c>
      <c r="C9" s="36" t="str">
        <f>IF('Students''Data'!C14="","",'Students''Data'!C14)</f>
        <v/>
      </c>
      <c r="D9" s="36" t="str">
        <f>IF('Students''Data'!H14="","",'Students''Data'!H14)</f>
        <v/>
      </c>
      <c r="E9" s="35" t="str">
        <f>IF('Students''Data'!D14="","",'Students''Data'!D14)</f>
        <v/>
      </c>
      <c r="F9" s="35" t="str">
        <f>IF('Students''Data'!R14="","",'Students''Data'!R14)</f>
        <v/>
      </c>
      <c r="G9" s="33" t="str">
        <f>IF('Students''Data'!S14="","",'Students''Data'!S14)</f>
        <v/>
      </c>
    </row>
    <row r="10" spans="1:7" ht="20.1" customHeight="1">
      <c r="A10" s="34" t="str">
        <f>IF(B10="","",ROWS($A$1:A7))</f>
        <v/>
      </c>
      <c r="B10" s="35" t="str">
        <f>IF('Students''Data'!A15="","",'Students''Data'!A15)</f>
        <v/>
      </c>
      <c r="C10" s="36" t="str">
        <f>IF('Students''Data'!C15="","",'Students''Data'!C15)</f>
        <v/>
      </c>
      <c r="D10" s="36" t="str">
        <f>IF('Students''Data'!H15="","",'Students''Data'!H15)</f>
        <v/>
      </c>
      <c r="E10" s="35" t="str">
        <f>IF('Students''Data'!D15="","",'Students''Data'!D15)</f>
        <v/>
      </c>
      <c r="F10" s="35" t="str">
        <f>IF('Students''Data'!R15="","",'Students''Data'!R15)</f>
        <v/>
      </c>
      <c r="G10" s="33" t="str">
        <f>IF('Students''Data'!S15="","",'Students''Data'!S15)</f>
        <v/>
      </c>
    </row>
    <row r="11" spans="1:7" ht="20.1" customHeight="1">
      <c r="A11" s="34" t="str">
        <f>IF(B11="","",ROWS($A$1:A8))</f>
        <v/>
      </c>
      <c r="B11" s="35" t="str">
        <f>IF('Students''Data'!A16="","",'Students''Data'!A16)</f>
        <v/>
      </c>
      <c r="C11" s="36" t="str">
        <f>IF('Students''Data'!C16="","",'Students''Data'!C16)</f>
        <v/>
      </c>
      <c r="D11" s="36" t="str">
        <f>IF('Students''Data'!H16="","",'Students''Data'!H16)</f>
        <v/>
      </c>
      <c r="E11" s="35" t="str">
        <f>IF('Students''Data'!D16="","",'Students''Data'!D16)</f>
        <v/>
      </c>
      <c r="F11" s="35" t="str">
        <f>IF('Students''Data'!R16="","",'Students''Data'!R16)</f>
        <v/>
      </c>
      <c r="G11" s="33" t="str">
        <f>IF('Students''Data'!S16="","",'Students''Data'!S16)</f>
        <v/>
      </c>
    </row>
    <row r="12" spans="1:7" ht="20.1" customHeight="1">
      <c r="A12" s="34" t="str">
        <f>IF(B12="","",ROWS($A$1:A9))</f>
        <v/>
      </c>
      <c r="B12" s="35" t="str">
        <f>IF('Students''Data'!A17="","",'Students''Data'!A17)</f>
        <v/>
      </c>
      <c r="C12" s="36" t="str">
        <f>IF('Students''Data'!C17="","",'Students''Data'!C17)</f>
        <v/>
      </c>
      <c r="D12" s="36" t="str">
        <f>IF('Students''Data'!H17="","",'Students''Data'!H17)</f>
        <v/>
      </c>
      <c r="E12" s="35" t="str">
        <f>IF('Students''Data'!D17="","",'Students''Data'!D17)</f>
        <v/>
      </c>
      <c r="F12" s="35" t="str">
        <f>IF('Students''Data'!R17="","",'Students''Data'!R17)</f>
        <v/>
      </c>
      <c r="G12" s="33" t="str">
        <f>IF('Students''Data'!S17="","",'Students''Data'!S17)</f>
        <v/>
      </c>
    </row>
    <row r="13" spans="1:7" ht="20.1" customHeight="1">
      <c r="A13" s="34" t="str">
        <f>IF(B13="","",ROWS($A$1:A10))</f>
        <v/>
      </c>
      <c r="B13" s="35" t="str">
        <f>IF('Students''Data'!A18="","",'Students''Data'!A18)</f>
        <v/>
      </c>
      <c r="C13" s="36" t="str">
        <f>IF('Students''Data'!C18="","",'Students''Data'!C18)</f>
        <v/>
      </c>
      <c r="D13" s="36" t="str">
        <f>IF('Students''Data'!H18="","",'Students''Data'!H18)</f>
        <v/>
      </c>
      <c r="E13" s="35" t="str">
        <f>IF('Students''Data'!D18="","",'Students''Data'!D18)</f>
        <v/>
      </c>
      <c r="F13" s="35" t="str">
        <f>IF('Students''Data'!R18="","",'Students''Data'!R18)</f>
        <v/>
      </c>
      <c r="G13" s="33" t="str">
        <f>IF('Students''Data'!S18="","",'Students''Data'!S18)</f>
        <v/>
      </c>
    </row>
    <row r="14" spans="1:7" ht="20.1" customHeight="1">
      <c r="A14" s="34" t="str">
        <f>IF(B14="","",ROWS($A$1:A11))</f>
        <v/>
      </c>
      <c r="B14" s="35" t="str">
        <f>IF('Students''Data'!A19="","",'Students''Data'!A19)</f>
        <v/>
      </c>
      <c r="C14" s="36" t="str">
        <f>IF('Students''Data'!C19="","",'Students''Data'!C19)</f>
        <v/>
      </c>
      <c r="D14" s="36" t="str">
        <f>IF('Students''Data'!H19="","",'Students''Data'!H19)</f>
        <v/>
      </c>
      <c r="E14" s="35" t="str">
        <f>IF('Students''Data'!D19="","",'Students''Data'!D19)</f>
        <v/>
      </c>
      <c r="F14" s="35" t="str">
        <f>IF('Students''Data'!R19="","",'Students''Data'!R19)</f>
        <v/>
      </c>
      <c r="G14" s="33" t="str">
        <f>IF('Students''Data'!S19="","",'Students''Data'!S19)</f>
        <v/>
      </c>
    </row>
    <row r="15" spans="1:7" ht="20.1" customHeight="1">
      <c r="A15" s="34" t="str">
        <f>IF(B15="","",ROWS($A$1:A12))</f>
        <v/>
      </c>
      <c r="B15" s="35" t="str">
        <f>IF('Students''Data'!A20="","",'Students''Data'!A20)</f>
        <v/>
      </c>
      <c r="C15" s="36" t="str">
        <f>IF('Students''Data'!C20="","",'Students''Data'!C20)</f>
        <v/>
      </c>
      <c r="D15" s="36" t="str">
        <f>IF('Students''Data'!H20="","",'Students''Data'!H20)</f>
        <v/>
      </c>
      <c r="E15" s="35" t="str">
        <f>IF('Students''Data'!D20="","",'Students''Data'!D20)</f>
        <v/>
      </c>
      <c r="F15" s="35" t="str">
        <f>IF('Students''Data'!R20="","",'Students''Data'!R20)</f>
        <v/>
      </c>
      <c r="G15" s="33" t="str">
        <f>IF('Students''Data'!S20="","",'Students''Data'!S20)</f>
        <v/>
      </c>
    </row>
    <row r="16" spans="1:7" ht="20.1" customHeight="1">
      <c r="A16" s="34" t="str">
        <f>IF(B16="","",ROWS($A$1:A13))</f>
        <v/>
      </c>
      <c r="B16" s="35" t="str">
        <f>IF('Students''Data'!A21="","",'Students''Data'!A21)</f>
        <v/>
      </c>
      <c r="C16" s="36" t="str">
        <f>IF('Students''Data'!C21="","",'Students''Data'!C21)</f>
        <v/>
      </c>
      <c r="D16" s="36" t="str">
        <f>IF('Students''Data'!H21="","",'Students''Data'!H21)</f>
        <v/>
      </c>
      <c r="E16" s="35" t="str">
        <f>IF('Students''Data'!D21="","",'Students''Data'!D21)</f>
        <v/>
      </c>
      <c r="F16" s="35" t="str">
        <f>IF('Students''Data'!R21="","",'Students''Data'!R21)</f>
        <v/>
      </c>
      <c r="G16" s="33" t="str">
        <f>IF('Students''Data'!S21="","",'Students''Data'!S21)</f>
        <v/>
      </c>
    </row>
    <row r="17" spans="1:7" ht="20.1" customHeight="1">
      <c r="A17" s="34" t="str">
        <f>IF(B17="","",ROWS($A$1:A14))</f>
        <v/>
      </c>
      <c r="B17" s="35" t="str">
        <f>IF('Students''Data'!A22="","",'Students''Data'!A22)</f>
        <v/>
      </c>
      <c r="C17" s="36" t="str">
        <f>IF('Students''Data'!C22="","",'Students''Data'!C22)</f>
        <v/>
      </c>
      <c r="D17" s="36" t="str">
        <f>IF('Students''Data'!H22="","",'Students''Data'!H22)</f>
        <v/>
      </c>
      <c r="E17" s="35" t="str">
        <f>IF('Students''Data'!D22="","",'Students''Data'!D22)</f>
        <v/>
      </c>
      <c r="F17" s="35" t="str">
        <f>IF('Students''Data'!R22="","",'Students''Data'!R22)</f>
        <v/>
      </c>
      <c r="G17" s="33" t="str">
        <f>IF('Students''Data'!S22="","",'Students''Data'!S22)</f>
        <v/>
      </c>
    </row>
    <row r="18" spans="1:7" ht="20.1" customHeight="1">
      <c r="A18" s="34" t="str">
        <f>IF(B18="","",ROWS($A$1:A15))</f>
        <v/>
      </c>
      <c r="B18" s="35" t="str">
        <f>IF('Students''Data'!A23="","",'Students''Data'!A23)</f>
        <v/>
      </c>
      <c r="C18" s="36" t="str">
        <f>IF('Students''Data'!C23="","",'Students''Data'!C23)</f>
        <v/>
      </c>
      <c r="D18" s="36" t="str">
        <f>IF('Students''Data'!H23="","",'Students''Data'!H23)</f>
        <v/>
      </c>
      <c r="E18" s="35" t="str">
        <f>IF('Students''Data'!D23="","",'Students''Data'!D23)</f>
        <v/>
      </c>
      <c r="F18" s="35" t="str">
        <f>IF('Students''Data'!R23="","",'Students''Data'!R23)</f>
        <v/>
      </c>
      <c r="G18" s="33" t="str">
        <f>IF('Students''Data'!S23="","",'Students''Data'!S23)</f>
        <v/>
      </c>
    </row>
    <row r="19" spans="1:7" ht="20.1" customHeight="1">
      <c r="A19" s="34" t="str">
        <f>IF(B19="","",ROWS($A$1:A16))</f>
        <v/>
      </c>
      <c r="B19" s="35" t="str">
        <f>IF('Students''Data'!A24="","",'Students''Data'!A24)</f>
        <v/>
      </c>
      <c r="C19" s="36" t="str">
        <f>IF('Students''Data'!C24="","",'Students''Data'!C24)</f>
        <v/>
      </c>
      <c r="D19" s="36" t="str">
        <f>IF('Students''Data'!H24="","",'Students''Data'!H24)</f>
        <v/>
      </c>
      <c r="E19" s="35" t="str">
        <f>IF('Students''Data'!D24="","",'Students''Data'!D24)</f>
        <v/>
      </c>
      <c r="F19" s="35" t="str">
        <f>IF('Students''Data'!R24="","",'Students''Data'!R24)</f>
        <v/>
      </c>
      <c r="G19" s="33" t="str">
        <f>IF('Students''Data'!S24="","",'Students''Data'!S24)</f>
        <v/>
      </c>
    </row>
    <row r="20" spans="1:7" ht="20.1" customHeight="1">
      <c r="A20" s="34" t="str">
        <f>IF(B20="","",ROWS($A$1:A17))</f>
        <v/>
      </c>
      <c r="B20" s="35" t="str">
        <f>IF('Students''Data'!A25="","",'Students''Data'!A25)</f>
        <v/>
      </c>
      <c r="C20" s="36" t="str">
        <f>IF('Students''Data'!C25="","",'Students''Data'!C25)</f>
        <v/>
      </c>
      <c r="D20" s="36" t="str">
        <f>IF('Students''Data'!H25="","",'Students''Data'!H25)</f>
        <v/>
      </c>
      <c r="E20" s="35" t="str">
        <f>IF('Students''Data'!D25="","",'Students''Data'!D25)</f>
        <v/>
      </c>
      <c r="F20" s="35" t="str">
        <f>IF('Students''Data'!R25="","",'Students''Data'!R25)</f>
        <v/>
      </c>
      <c r="G20" s="33" t="str">
        <f>IF('Students''Data'!S25="","",'Students''Data'!S25)</f>
        <v/>
      </c>
    </row>
    <row r="21" spans="1:7" ht="20.1" customHeight="1">
      <c r="A21" s="34" t="str">
        <f>IF(B21="","",ROWS($A$1:A18))</f>
        <v/>
      </c>
      <c r="B21" s="35" t="str">
        <f>IF('Students''Data'!A26="","",'Students''Data'!A26)</f>
        <v/>
      </c>
      <c r="C21" s="36" t="str">
        <f>IF('Students''Data'!C26="","",'Students''Data'!C26)</f>
        <v/>
      </c>
      <c r="D21" s="36" t="str">
        <f>IF('Students''Data'!H26="","",'Students''Data'!H26)</f>
        <v/>
      </c>
      <c r="E21" s="35" t="str">
        <f>IF('Students''Data'!D26="","",'Students''Data'!D26)</f>
        <v/>
      </c>
      <c r="F21" s="35" t="str">
        <f>IF('Students''Data'!R26="","",'Students''Data'!R26)</f>
        <v/>
      </c>
      <c r="G21" s="33" t="str">
        <f>IF('Students''Data'!S26="","",'Students''Data'!S26)</f>
        <v/>
      </c>
    </row>
    <row r="22" spans="1:7" ht="20.1" customHeight="1">
      <c r="A22" s="34" t="str">
        <f>IF(B22="","",ROWS($A$1:A19))</f>
        <v/>
      </c>
      <c r="B22" s="35" t="str">
        <f>IF('Students''Data'!A27="","",'Students''Data'!A27)</f>
        <v/>
      </c>
      <c r="C22" s="36" t="str">
        <f>IF('Students''Data'!C27="","",'Students''Data'!C27)</f>
        <v/>
      </c>
      <c r="D22" s="36" t="str">
        <f>IF('Students''Data'!H27="","",'Students''Data'!H27)</f>
        <v/>
      </c>
      <c r="E22" s="35" t="str">
        <f>IF('Students''Data'!D27="","",'Students''Data'!D27)</f>
        <v/>
      </c>
      <c r="F22" s="35" t="str">
        <f>IF('Students''Data'!R27="","",'Students''Data'!R27)</f>
        <v/>
      </c>
      <c r="G22" s="33" t="str">
        <f>IF('Students''Data'!S27="","",'Students''Data'!S27)</f>
        <v/>
      </c>
    </row>
    <row r="23" spans="1:7" ht="20.1" customHeight="1">
      <c r="A23" s="34" t="str">
        <f>IF(B23="","",ROWS($A$1:A20))</f>
        <v/>
      </c>
      <c r="B23" s="35" t="str">
        <f>IF('Students''Data'!A28="","",'Students''Data'!A28)</f>
        <v/>
      </c>
      <c r="C23" s="36" t="str">
        <f>IF('Students''Data'!C28="","",'Students''Data'!C28)</f>
        <v/>
      </c>
      <c r="D23" s="36" t="str">
        <f>IF('Students''Data'!H28="","",'Students''Data'!H28)</f>
        <v/>
      </c>
      <c r="E23" s="35" t="str">
        <f>IF('Students''Data'!D28="","",'Students''Data'!D28)</f>
        <v/>
      </c>
      <c r="F23" s="35" t="str">
        <f>IF('Students''Data'!R28="","",'Students''Data'!R28)</f>
        <v/>
      </c>
      <c r="G23" s="33" t="str">
        <f>IF('Students''Data'!S28="","",'Students''Data'!S28)</f>
        <v/>
      </c>
    </row>
    <row r="24" spans="1:7" ht="20.1" customHeight="1">
      <c r="A24" s="34" t="str">
        <f>IF(B24="","",ROWS($A$1:A21))</f>
        <v/>
      </c>
      <c r="B24" s="35" t="str">
        <f>IF('Students''Data'!A29="","",'Students''Data'!A29)</f>
        <v/>
      </c>
      <c r="C24" s="36" t="str">
        <f>IF('Students''Data'!C29="","",'Students''Data'!C29)</f>
        <v/>
      </c>
      <c r="D24" s="36" t="str">
        <f>IF('Students''Data'!H29="","",'Students''Data'!H29)</f>
        <v/>
      </c>
      <c r="E24" s="35" t="str">
        <f>IF('Students''Data'!D29="","",'Students''Data'!D29)</f>
        <v/>
      </c>
      <c r="F24" s="35" t="str">
        <f>IF('Students''Data'!R29="","",'Students''Data'!R29)</f>
        <v/>
      </c>
      <c r="G24" s="33" t="str">
        <f>IF('Students''Data'!S29="","",'Students''Data'!S29)</f>
        <v/>
      </c>
    </row>
    <row r="25" spans="1:7" ht="20.1" customHeight="1">
      <c r="A25" s="34" t="str">
        <f>IF(B25="","",ROWS($A$1:A22))</f>
        <v/>
      </c>
      <c r="B25" s="35" t="str">
        <f>IF('Students''Data'!A30="","",'Students''Data'!A30)</f>
        <v/>
      </c>
      <c r="C25" s="36" t="str">
        <f>IF('Students''Data'!C30="","",'Students''Data'!C30)</f>
        <v/>
      </c>
      <c r="D25" s="36" t="str">
        <f>IF('Students''Data'!H30="","",'Students''Data'!H30)</f>
        <v/>
      </c>
      <c r="E25" s="35" t="str">
        <f>IF('Students''Data'!D30="","",'Students''Data'!D30)</f>
        <v/>
      </c>
      <c r="F25" s="35" t="str">
        <f>IF('Students''Data'!R30="","",'Students''Data'!R30)</f>
        <v/>
      </c>
      <c r="G25" s="33" t="str">
        <f>IF('Students''Data'!S30="","",'Students''Data'!S30)</f>
        <v/>
      </c>
    </row>
    <row r="26" spans="1:7" ht="20.1" customHeight="1">
      <c r="A26" s="34" t="str">
        <f>IF(B26="","",ROWS($A$1:A23))</f>
        <v/>
      </c>
      <c r="B26" s="35" t="str">
        <f>IF('Students''Data'!A31="","",'Students''Data'!A31)</f>
        <v/>
      </c>
      <c r="C26" s="36" t="str">
        <f>IF('Students''Data'!C31="","",'Students''Data'!C31)</f>
        <v/>
      </c>
      <c r="D26" s="36" t="str">
        <f>IF('Students''Data'!H31="","",'Students''Data'!H31)</f>
        <v/>
      </c>
      <c r="E26" s="35" t="str">
        <f>IF('Students''Data'!D31="","",'Students''Data'!D31)</f>
        <v/>
      </c>
      <c r="F26" s="35" t="str">
        <f>IF('Students''Data'!R31="","",'Students''Data'!R31)</f>
        <v/>
      </c>
      <c r="G26" s="33" t="str">
        <f>IF('Students''Data'!S31="","",'Students''Data'!S31)</f>
        <v/>
      </c>
    </row>
    <row r="27" spans="1:7" ht="20.1" customHeight="1">
      <c r="A27" s="34" t="str">
        <f>IF(B27="","",ROWS($A$1:A24))</f>
        <v/>
      </c>
      <c r="B27" s="35" t="str">
        <f>IF('Students''Data'!A32="","",'Students''Data'!A32)</f>
        <v/>
      </c>
      <c r="C27" s="36" t="str">
        <f>IF('Students''Data'!C32="","",'Students''Data'!C32)</f>
        <v/>
      </c>
      <c r="D27" s="36" t="str">
        <f>IF('Students''Data'!H32="","",'Students''Data'!H32)</f>
        <v/>
      </c>
      <c r="E27" s="35" t="str">
        <f>IF('Students''Data'!D32="","",'Students''Data'!D32)</f>
        <v/>
      </c>
      <c r="F27" s="35" t="str">
        <f>IF('Students''Data'!R32="","",'Students''Data'!R32)</f>
        <v/>
      </c>
      <c r="G27" s="33" t="str">
        <f>IF('Students''Data'!S32="","",'Students''Data'!S32)</f>
        <v/>
      </c>
    </row>
    <row r="28" spans="1:7" ht="20.1" customHeight="1">
      <c r="A28" s="34" t="str">
        <f>IF(B28="","",ROWS($A$1:A25))</f>
        <v/>
      </c>
      <c r="B28" s="35" t="str">
        <f>IF('Students''Data'!A33="","",'Students''Data'!A33)</f>
        <v/>
      </c>
      <c r="C28" s="36" t="str">
        <f>IF('Students''Data'!C33="","",'Students''Data'!C33)</f>
        <v/>
      </c>
      <c r="D28" s="36" t="str">
        <f>IF('Students''Data'!H33="","",'Students''Data'!H33)</f>
        <v/>
      </c>
      <c r="E28" s="35" t="str">
        <f>IF('Students''Data'!D33="","",'Students''Data'!D33)</f>
        <v/>
      </c>
      <c r="F28" s="35" t="str">
        <f>IF('Students''Data'!R33="","",'Students''Data'!R33)</f>
        <v/>
      </c>
      <c r="G28" s="33" t="str">
        <f>IF('Students''Data'!S33="","",'Students''Data'!S33)</f>
        <v/>
      </c>
    </row>
    <row r="29" spans="1:7" ht="20.1" customHeight="1">
      <c r="A29" s="34" t="str">
        <f>IF(B29="","",ROWS($A$1:A26))</f>
        <v/>
      </c>
      <c r="B29" s="35" t="str">
        <f>IF('Students''Data'!A34="","",'Students''Data'!A34)</f>
        <v/>
      </c>
      <c r="C29" s="36" t="str">
        <f>IF('Students''Data'!C34="","",'Students''Data'!C34)</f>
        <v/>
      </c>
      <c r="D29" s="36" t="str">
        <f>IF('Students''Data'!H34="","",'Students''Data'!H34)</f>
        <v/>
      </c>
      <c r="E29" s="35" t="str">
        <f>IF('Students''Data'!D34="","",'Students''Data'!D34)</f>
        <v/>
      </c>
      <c r="F29" s="35" t="str">
        <f>IF('Students''Data'!R34="","",'Students''Data'!R34)</f>
        <v/>
      </c>
      <c r="G29" s="33" t="str">
        <f>IF('Students''Data'!S34="","",'Students''Data'!S34)</f>
        <v/>
      </c>
    </row>
    <row r="30" spans="1:7" ht="20.1" customHeight="1">
      <c r="A30" s="34" t="str">
        <f>IF(B30="","",ROWS($A$1:A27))</f>
        <v/>
      </c>
      <c r="B30" s="35" t="str">
        <f>IF('Students''Data'!A35="","",'Students''Data'!A35)</f>
        <v/>
      </c>
      <c r="C30" s="36" t="str">
        <f>IF('Students''Data'!C35="","",'Students''Data'!C35)</f>
        <v/>
      </c>
      <c r="D30" s="36" t="str">
        <f>IF('Students''Data'!H35="","",'Students''Data'!H35)</f>
        <v/>
      </c>
      <c r="E30" s="35" t="str">
        <f>IF('Students''Data'!D35="","",'Students''Data'!D35)</f>
        <v/>
      </c>
      <c r="F30" s="35" t="str">
        <f>IF('Students''Data'!R35="","",'Students''Data'!R35)</f>
        <v/>
      </c>
      <c r="G30" s="33" t="str">
        <f>IF('Students''Data'!S35="","",'Students''Data'!S35)</f>
        <v/>
      </c>
    </row>
    <row r="31" spans="1:7" ht="20.1" customHeight="1">
      <c r="A31" s="34" t="str">
        <f>IF(B31="","",ROWS($A$1:A28))</f>
        <v/>
      </c>
      <c r="B31" s="35" t="str">
        <f>IF('Students''Data'!A36="","",'Students''Data'!A36)</f>
        <v/>
      </c>
      <c r="C31" s="36" t="str">
        <f>IF('Students''Data'!C36="","",'Students''Data'!C36)</f>
        <v/>
      </c>
      <c r="D31" s="36" t="str">
        <f>IF('Students''Data'!H36="","",'Students''Data'!H36)</f>
        <v/>
      </c>
      <c r="E31" s="35" t="str">
        <f>IF('Students''Data'!D36="","",'Students''Data'!D36)</f>
        <v/>
      </c>
      <c r="F31" s="35" t="str">
        <f>IF('Students''Data'!R36="","",'Students''Data'!R36)</f>
        <v/>
      </c>
      <c r="G31" s="33" t="str">
        <f>IF('Students''Data'!S36="","",'Students''Data'!S36)</f>
        <v/>
      </c>
    </row>
    <row r="32" spans="1:7" ht="20.1" customHeight="1">
      <c r="A32" s="34" t="str">
        <f>IF(B32="","",ROWS($A$1:A29))</f>
        <v/>
      </c>
      <c r="B32" s="35" t="str">
        <f>IF('Students''Data'!A37="","",'Students''Data'!A37)</f>
        <v/>
      </c>
      <c r="C32" s="36" t="str">
        <f>IF('Students''Data'!C37="","",'Students''Data'!C37)</f>
        <v/>
      </c>
      <c r="D32" s="36" t="str">
        <f>IF('Students''Data'!H37="","",'Students''Data'!H37)</f>
        <v/>
      </c>
      <c r="E32" s="35" t="str">
        <f>IF('Students''Data'!D37="","",'Students''Data'!D37)</f>
        <v/>
      </c>
      <c r="F32" s="35" t="str">
        <f>IF('Students''Data'!R37="","",'Students''Data'!R37)</f>
        <v/>
      </c>
      <c r="G32" s="33" t="str">
        <f>IF('Students''Data'!S37="","",'Students''Data'!S37)</f>
        <v/>
      </c>
    </row>
    <row r="33" spans="1:7" ht="20.1" customHeight="1">
      <c r="A33" s="34" t="str">
        <f>IF(B33="","",ROWS($A$1:A30))</f>
        <v/>
      </c>
      <c r="B33" s="35" t="str">
        <f>IF('Students''Data'!A38="","",'Students''Data'!A38)</f>
        <v/>
      </c>
      <c r="C33" s="36" t="str">
        <f>IF('Students''Data'!C38="","",'Students''Data'!C38)</f>
        <v/>
      </c>
      <c r="D33" s="36" t="str">
        <f>IF('Students''Data'!H38="","",'Students''Data'!H38)</f>
        <v/>
      </c>
      <c r="E33" s="35" t="str">
        <f>IF('Students''Data'!D38="","",'Students''Data'!D38)</f>
        <v/>
      </c>
      <c r="F33" s="35" t="str">
        <f>IF('Students''Data'!R38="","",'Students''Data'!R38)</f>
        <v/>
      </c>
      <c r="G33" s="33" t="str">
        <f>IF('Students''Data'!S38="","",'Students''Data'!S38)</f>
        <v/>
      </c>
    </row>
    <row r="34" spans="1:7" ht="20.1" customHeight="1">
      <c r="A34" s="34" t="str">
        <f>IF(B34="","",ROWS($A$1:A31))</f>
        <v/>
      </c>
      <c r="B34" s="35" t="str">
        <f>IF('Students''Data'!A39="","",'Students''Data'!A39)</f>
        <v/>
      </c>
      <c r="C34" s="36" t="str">
        <f>IF('Students''Data'!C39="","",'Students''Data'!C39)</f>
        <v/>
      </c>
      <c r="D34" s="36" t="str">
        <f>IF('Students''Data'!H39="","",'Students''Data'!H39)</f>
        <v/>
      </c>
      <c r="E34" s="35" t="str">
        <f>IF('Students''Data'!D39="","",'Students''Data'!D39)</f>
        <v/>
      </c>
      <c r="F34" s="35" t="str">
        <f>IF('Students''Data'!R39="","",'Students''Data'!R39)</f>
        <v/>
      </c>
      <c r="G34" s="33" t="str">
        <f>IF('Students''Data'!S39="","",'Students''Data'!S39)</f>
        <v/>
      </c>
    </row>
    <row r="35" spans="1:7" ht="20.1" customHeight="1">
      <c r="A35" s="34" t="str">
        <f>IF(B35="","",ROWS($A$1:A32))</f>
        <v/>
      </c>
      <c r="B35" s="35" t="str">
        <f>IF('Students''Data'!A40="","",'Students''Data'!A40)</f>
        <v/>
      </c>
      <c r="C35" s="36" t="str">
        <f>IF('Students''Data'!C40="","",'Students''Data'!C40)</f>
        <v/>
      </c>
      <c r="D35" s="36" t="str">
        <f>IF('Students''Data'!H40="","",'Students''Data'!H40)</f>
        <v/>
      </c>
      <c r="E35" s="35" t="str">
        <f>IF('Students''Data'!D40="","",'Students''Data'!D40)</f>
        <v/>
      </c>
      <c r="F35" s="35" t="str">
        <f>IF('Students''Data'!R40="","",'Students''Data'!R40)</f>
        <v/>
      </c>
      <c r="G35" s="33" t="str">
        <f>IF('Students''Data'!S40="","",'Students''Data'!S40)</f>
        <v/>
      </c>
    </row>
    <row r="36" spans="1:7" ht="20.1" customHeight="1">
      <c r="A36" s="34" t="str">
        <f>IF(B36="","",ROWS($A$1:A33))</f>
        <v/>
      </c>
      <c r="B36" s="35" t="str">
        <f>IF('Students''Data'!A41="","",'Students''Data'!A41)</f>
        <v/>
      </c>
      <c r="C36" s="36" t="str">
        <f>IF('Students''Data'!C41="","",'Students''Data'!C41)</f>
        <v/>
      </c>
      <c r="D36" s="36" t="str">
        <f>IF('Students''Data'!H41="","",'Students''Data'!H41)</f>
        <v/>
      </c>
      <c r="E36" s="35" t="str">
        <f>IF('Students''Data'!D41="","",'Students''Data'!D41)</f>
        <v/>
      </c>
      <c r="F36" s="35" t="str">
        <f>IF('Students''Data'!R41="","",'Students''Data'!R41)</f>
        <v/>
      </c>
      <c r="G36" s="33" t="str">
        <f>IF('Students''Data'!S41="","",'Students''Data'!S41)</f>
        <v/>
      </c>
    </row>
    <row r="37" spans="1:7" ht="20.1" customHeight="1">
      <c r="A37" s="34" t="str">
        <f>IF(B37="","",ROWS($A$1:A34))</f>
        <v/>
      </c>
      <c r="B37" s="35" t="str">
        <f>IF('Students''Data'!A42="","",'Students''Data'!A42)</f>
        <v/>
      </c>
      <c r="C37" s="36" t="str">
        <f>IF('Students''Data'!C42="","",'Students''Data'!C42)</f>
        <v/>
      </c>
      <c r="D37" s="36" t="str">
        <f>IF('Students''Data'!H42="","",'Students''Data'!H42)</f>
        <v/>
      </c>
      <c r="E37" s="35" t="str">
        <f>IF('Students''Data'!D42="","",'Students''Data'!D42)</f>
        <v/>
      </c>
      <c r="F37" s="35" t="str">
        <f>IF('Students''Data'!R42="","",'Students''Data'!R42)</f>
        <v/>
      </c>
      <c r="G37" s="33" t="str">
        <f>IF('Students''Data'!S42="","",'Students''Data'!S42)</f>
        <v/>
      </c>
    </row>
    <row r="38" spans="1:7" ht="20.1" customHeight="1">
      <c r="A38" s="34" t="str">
        <f>IF(B38="","",ROWS($A$1:A35))</f>
        <v/>
      </c>
      <c r="B38" s="35" t="str">
        <f>IF('Students''Data'!A43="","",'Students''Data'!A43)</f>
        <v/>
      </c>
      <c r="C38" s="36" t="str">
        <f>IF('Students''Data'!C43="","",'Students''Data'!C43)</f>
        <v/>
      </c>
      <c r="D38" s="36" t="str">
        <f>IF('Students''Data'!H43="","",'Students''Data'!H43)</f>
        <v/>
      </c>
      <c r="E38" s="35" t="str">
        <f>IF('Students''Data'!D43="","",'Students''Data'!D43)</f>
        <v/>
      </c>
      <c r="F38" s="35" t="str">
        <f>IF('Students''Data'!R43="","",'Students''Data'!R43)</f>
        <v/>
      </c>
      <c r="G38" s="33" t="str">
        <f>IF('Students''Data'!S43="","",'Students''Data'!S43)</f>
        <v/>
      </c>
    </row>
    <row r="39" spans="1:7" ht="20.1" customHeight="1">
      <c r="A39" s="34" t="str">
        <f>IF(B39="","",ROWS($A$1:A36))</f>
        <v/>
      </c>
      <c r="B39" s="35" t="str">
        <f>IF('Students''Data'!A44="","",'Students''Data'!A44)</f>
        <v/>
      </c>
      <c r="C39" s="36" t="str">
        <f>IF('Students''Data'!C44="","",'Students''Data'!C44)</f>
        <v/>
      </c>
      <c r="D39" s="36" t="str">
        <f>IF('Students''Data'!H44="","",'Students''Data'!H44)</f>
        <v/>
      </c>
      <c r="E39" s="35" t="str">
        <f>IF('Students''Data'!D44="","",'Students''Data'!D44)</f>
        <v/>
      </c>
      <c r="F39" s="35" t="str">
        <f>IF('Students''Data'!R44="","",'Students''Data'!R44)</f>
        <v/>
      </c>
      <c r="G39" s="33" t="str">
        <f>IF('Students''Data'!S44="","",'Students''Data'!S44)</f>
        <v/>
      </c>
    </row>
    <row r="40" spans="1:7" ht="20.1" customHeight="1">
      <c r="A40" s="34" t="str">
        <f>IF(B40="","",ROWS($A$1:A37))</f>
        <v/>
      </c>
      <c r="B40" s="35" t="str">
        <f>IF('Students''Data'!A45="","",'Students''Data'!A45)</f>
        <v/>
      </c>
      <c r="C40" s="36" t="str">
        <f>IF('Students''Data'!C45="","",'Students''Data'!C45)</f>
        <v/>
      </c>
      <c r="D40" s="36" t="str">
        <f>IF('Students''Data'!H45="","",'Students''Data'!H45)</f>
        <v/>
      </c>
      <c r="E40" s="35" t="str">
        <f>IF('Students''Data'!D45="","",'Students''Data'!D45)</f>
        <v/>
      </c>
      <c r="F40" s="35" t="str">
        <f>IF('Students''Data'!R45="","",'Students''Data'!R45)</f>
        <v/>
      </c>
      <c r="G40" s="33" t="str">
        <f>IF('Students''Data'!S45="","",'Students''Data'!S45)</f>
        <v/>
      </c>
    </row>
    <row r="41" spans="1:7" ht="20.1" customHeight="1">
      <c r="A41" s="34" t="str">
        <f>IF(B41="","",ROWS($A$1:A38))</f>
        <v/>
      </c>
      <c r="B41" s="35" t="str">
        <f>IF('Students''Data'!A46="","",'Students''Data'!A46)</f>
        <v/>
      </c>
      <c r="C41" s="36" t="str">
        <f>IF('Students''Data'!C46="","",'Students''Data'!C46)</f>
        <v/>
      </c>
      <c r="D41" s="36" t="str">
        <f>IF('Students''Data'!H46="","",'Students''Data'!H46)</f>
        <v/>
      </c>
      <c r="E41" s="35" t="str">
        <f>IF('Students''Data'!D46="","",'Students''Data'!D46)</f>
        <v/>
      </c>
      <c r="F41" s="35" t="str">
        <f>IF('Students''Data'!R46="","",'Students''Data'!R46)</f>
        <v/>
      </c>
      <c r="G41" s="33" t="str">
        <f>IF('Students''Data'!S46="","",'Students''Data'!S46)</f>
        <v/>
      </c>
    </row>
    <row r="42" spans="1:7" ht="20.1" customHeight="1">
      <c r="A42" s="34" t="str">
        <f>IF(B42="","",ROWS($A$1:A39))</f>
        <v/>
      </c>
      <c r="B42" s="35" t="str">
        <f>IF('Students''Data'!A47="","",'Students''Data'!A47)</f>
        <v/>
      </c>
      <c r="C42" s="36" t="str">
        <f>IF('Students''Data'!C47="","",'Students''Data'!C47)</f>
        <v/>
      </c>
      <c r="D42" s="36" t="str">
        <f>IF('Students''Data'!H47="","",'Students''Data'!H47)</f>
        <v/>
      </c>
      <c r="E42" s="35" t="str">
        <f>IF('Students''Data'!D47="","",'Students''Data'!D47)</f>
        <v/>
      </c>
      <c r="F42" s="35" t="str">
        <f>IF('Students''Data'!R47="","",'Students''Data'!R47)</f>
        <v/>
      </c>
      <c r="G42" s="33" t="str">
        <f>IF('Students''Data'!S47="","",'Students''Data'!S47)</f>
        <v/>
      </c>
    </row>
    <row r="43" spans="1:7" ht="20.1" customHeight="1">
      <c r="A43" s="34" t="str">
        <f>IF(B43="","",ROWS($A$1:A40))</f>
        <v/>
      </c>
      <c r="B43" s="35" t="str">
        <f>IF('Students''Data'!A48="","",'Students''Data'!A48)</f>
        <v/>
      </c>
      <c r="C43" s="36" t="str">
        <f>IF('Students''Data'!C48="","",'Students''Data'!C48)</f>
        <v/>
      </c>
      <c r="D43" s="36" t="str">
        <f>IF('Students''Data'!H48="","",'Students''Data'!H48)</f>
        <v/>
      </c>
      <c r="E43" s="35" t="str">
        <f>IF('Students''Data'!D48="","",'Students''Data'!D48)</f>
        <v/>
      </c>
      <c r="F43" s="35" t="str">
        <f>IF('Students''Data'!R48="","",'Students''Data'!R48)</f>
        <v/>
      </c>
      <c r="G43" s="33" t="str">
        <f>IF('Students''Data'!S48="","",'Students''Data'!S48)</f>
        <v/>
      </c>
    </row>
    <row r="44" spans="1:7" ht="20.1" customHeight="1">
      <c r="A44" s="34" t="str">
        <f>IF(B44="","",ROWS($A$1:A41))</f>
        <v/>
      </c>
      <c r="B44" s="35" t="str">
        <f>IF('Students''Data'!A49="","",'Students''Data'!A49)</f>
        <v/>
      </c>
      <c r="C44" s="36" t="str">
        <f>IF('Students''Data'!C49="","",'Students''Data'!C49)</f>
        <v/>
      </c>
      <c r="D44" s="36" t="str">
        <f>IF('Students''Data'!H49="","",'Students''Data'!H49)</f>
        <v/>
      </c>
      <c r="E44" s="35" t="str">
        <f>IF('Students''Data'!D49="","",'Students''Data'!D49)</f>
        <v/>
      </c>
      <c r="F44" s="35" t="str">
        <f>IF('Students''Data'!R49="","",'Students''Data'!R49)</f>
        <v/>
      </c>
      <c r="G44" s="33" t="str">
        <f>IF('Students''Data'!S49="","",'Students''Data'!S49)</f>
        <v/>
      </c>
    </row>
    <row r="45" spans="1:7" ht="20.1" customHeight="1">
      <c r="A45" s="34" t="str">
        <f>IF(B45="","",ROWS($A$1:A42))</f>
        <v/>
      </c>
      <c r="B45" s="35" t="str">
        <f>IF('Students''Data'!A50="","",'Students''Data'!A50)</f>
        <v/>
      </c>
      <c r="C45" s="36" t="str">
        <f>IF('Students''Data'!C50="","",'Students''Data'!C50)</f>
        <v/>
      </c>
      <c r="D45" s="36" t="str">
        <f>IF('Students''Data'!H50="","",'Students''Data'!H50)</f>
        <v/>
      </c>
      <c r="E45" s="35" t="str">
        <f>IF('Students''Data'!D50="","",'Students''Data'!D50)</f>
        <v/>
      </c>
      <c r="F45" s="35" t="str">
        <f>IF('Students''Data'!R50="","",'Students''Data'!R50)</f>
        <v/>
      </c>
      <c r="G45" s="33" t="str">
        <f>IF('Students''Data'!S50="","",'Students''Data'!S50)</f>
        <v/>
      </c>
    </row>
    <row r="46" spans="1:7" ht="20.1" customHeight="1">
      <c r="A46" s="34" t="str">
        <f>IF(B46="","",ROWS($A$1:A43))</f>
        <v/>
      </c>
      <c r="B46" s="35" t="str">
        <f>IF('Students''Data'!A51="","",'Students''Data'!A51)</f>
        <v/>
      </c>
      <c r="C46" s="36" t="str">
        <f>IF('Students''Data'!C51="","",'Students''Data'!C51)</f>
        <v/>
      </c>
      <c r="D46" s="36" t="str">
        <f>IF('Students''Data'!H51="","",'Students''Data'!H51)</f>
        <v/>
      </c>
      <c r="E46" s="35" t="str">
        <f>IF('Students''Data'!D51="","",'Students''Data'!D51)</f>
        <v/>
      </c>
      <c r="F46" s="35" t="str">
        <f>IF('Students''Data'!R51="","",'Students''Data'!R51)</f>
        <v/>
      </c>
      <c r="G46" s="33" t="str">
        <f>IF('Students''Data'!S51="","",'Students''Data'!S51)</f>
        <v/>
      </c>
    </row>
    <row r="47" spans="1:7" ht="20.1" customHeight="1">
      <c r="A47" s="34" t="str">
        <f>IF(B47="","",ROWS($A$1:A44))</f>
        <v/>
      </c>
      <c r="B47" s="35" t="str">
        <f>IF('Students''Data'!A52="","",'Students''Data'!A52)</f>
        <v/>
      </c>
      <c r="C47" s="36" t="str">
        <f>IF('Students''Data'!C52="","",'Students''Data'!C52)</f>
        <v/>
      </c>
      <c r="D47" s="36" t="str">
        <f>IF('Students''Data'!H52="","",'Students''Data'!H52)</f>
        <v/>
      </c>
      <c r="E47" s="35" t="str">
        <f>IF('Students''Data'!D52="","",'Students''Data'!D52)</f>
        <v/>
      </c>
      <c r="F47" s="35" t="str">
        <f>IF('Students''Data'!R52="","",'Students''Data'!R52)</f>
        <v/>
      </c>
      <c r="G47" s="33" t="str">
        <f>IF('Students''Data'!S52="","",'Students''Data'!S52)</f>
        <v/>
      </c>
    </row>
    <row r="48" spans="1:7" ht="20.1" customHeight="1">
      <c r="A48" s="34" t="str">
        <f>IF(B48="","",ROWS($A$1:A45))</f>
        <v/>
      </c>
      <c r="B48" s="35" t="str">
        <f>IF('Students''Data'!A53="","",'Students''Data'!A53)</f>
        <v/>
      </c>
      <c r="C48" s="36" t="str">
        <f>IF('Students''Data'!C53="","",'Students''Data'!C53)</f>
        <v/>
      </c>
      <c r="D48" s="36" t="str">
        <f>IF('Students''Data'!H53="","",'Students''Data'!H53)</f>
        <v/>
      </c>
      <c r="E48" s="35" t="str">
        <f>IF('Students''Data'!D53="","",'Students''Data'!D53)</f>
        <v/>
      </c>
      <c r="F48" s="35" t="str">
        <f>IF('Students''Data'!R53="","",'Students''Data'!R53)</f>
        <v/>
      </c>
      <c r="G48" s="33" t="str">
        <f>IF('Students''Data'!S53="","",'Students''Data'!S53)</f>
        <v/>
      </c>
    </row>
    <row r="49" spans="1:7" ht="20.1" customHeight="1">
      <c r="A49" s="34" t="str">
        <f>IF(B49="","",ROWS($A$1:A46))</f>
        <v/>
      </c>
      <c r="B49" s="35" t="str">
        <f>IF('Students''Data'!A54="","",'Students''Data'!A54)</f>
        <v/>
      </c>
      <c r="C49" s="36" t="str">
        <f>IF('Students''Data'!C54="","",'Students''Data'!C54)</f>
        <v/>
      </c>
      <c r="D49" s="36" t="str">
        <f>IF('Students''Data'!H54="","",'Students''Data'!H54)</f>
        <v/>
      </c>
      <c r="E49" s="35" t="str">
        <f>IF('Students''Data'!D54="","",'Students''Data'!D54)</f>
        <v/>
      </c>
      <c r="F49" s="35" t="str">
        <f>IF('Students''Data'!R54="","",'Students''Data'!R54)</f>
        <v/>
      </c>
      <c r="G49" s="33" t="str">
        <f>IF('Students''Data'!S54="","",'Students''Data'!S54)</f>
        <v/>
      </c>
    </row>
    <row r="50" spans="1:7" ht="20.1" customHeight="1">
      <c r="A50" s="34" t="str">
        <f>IF(B50="","",ROWS($A$1:A47))</f>
        <v/>
      </c>
      <c r="B50" s="35" t="str">
        <f>IF('Students''Data'!A55="","",'Students''Data'!A55)</f>
        <v/>
      </c>
      <c r="C50" s="36" t="str">
        <f>IF('Students''Data'!C55="","",'Students''Data'!C55)</f>
        <v/>
      </c>
      <c r="D50" s="36" t="str">
        <f>IF('Students''Data'!H55="","",'Students''Data'!H55)</f>
        <v/>
      </c>
      <c r="E50" s="35" t="str">
        <f>IF('Students''Data'!D55="","",'Students''Data'!D55)</f>
        <v/>
      </c>
      <c r="F50" s="35" t="str">
        <f>IF('Students''Data'!R55="","",'Students''Data'!R55)</f>
        <v/>
      </c>
      <c r="G50" s="33" t="str">
        <f>IF('Students''Data'!S55="","",'Students''Data'!S55)</f>
        <v/>
      </c>
    </row>
    <row r="51" spans="1:7" ht="20.1" customHeight="1">
      <c r="A51" s="34" t="str">
        <f>IF(B51="","",ROWS($A$1:A48))</f>
        <v/>
      </c>
      <c r="B51" s="35" t="str">
        <f>IF('Students''Data'!A56="","",'Students''Data'!A56)</f>
        <v/>
      </c>
      <c r="C51" s="36" t="str">
        <f>IF('Students''Data'!C56="","",'Students''Data'!C56)</f>
        <v/>
      </c>
      <c r="D51" s="36" t="str">
        <f>IF('Students''Data'!H56="","",'Students''Data'!H56)</f>
        <v/>
      </c>
      <c r="E51" s="35" t="str">
        <f>IF('Students''Data'!D56="","",'Students''Data'!D56)</f>
        <v/>
      </c>
      <c r="F51" s="35" t="str">
        <f>IF('Students''Data'!R56="","",'Students''Data'!R56)</f>
        <v/>
      </c>
      <c r="G51" s="33" t="str">
        <f>IF('Students''Data'!S56="","",'Students''Data'!S56)</f>
        <v/>
      </c>
    </row>
    <row r="52" spans="1:7" ht="20.1" customHeight="1">
      <c r="A52" s="34" t="str">
        <f>IF(B52="","",ROWS($A$1:A49))</f>
        <v/>
      </c>
      <c r="B52" s="35" t="str">
        <f>IF('Students''Data'!A57="","",'Students''Data'!A57)</f>
        <v/>
      </c>
      <c r="C52" s="36" t="str">
        <f>IF('Students''Data'!C57="","",'Students''Data'!C57)</f>
        <v/>
      </c>
      <c r="D52" s="36" t="str">
        <f>IF('Students''Data'!H57="","",'Students''Data'!H57)</f>
        <v/>
      </c>
      <c r="E52" s="35" t="str">
        <f>IF('Students''Data'!D57="","",'Students''Data'!D57)</f>
        <v/>
      </c>
      <c r="F52" s="35" t="str">
        <f>IF('Students''Data'!R57="","",'Students''Data'!R57)</f>
        <v/>
      </c>
      <c r="G52" s="33" t="str">
        <f>IF('Students''Data'!S57="","",'Students''Data'!S57)</f>
        <v/>
      </c>
    </row>
    <row r="53" spans="1:7" ht="20.1" customHeight="1">
      <c r="A53" s="34" t="str">
        <f>IF(B53="","",ROWS($A$1:A50))</f>
        <v/>
      </c>
      <c r="B53" s="35" t="str">
        <f>IF('Students''Data'!A58="","",'Students''Data'!A58)</f>
        <v/>
      </c>
      <c r="C53" s="36" t="str">
        <f>IF('Students''Data'!C58="","",'Students''Data'!C58)</f>
        <v/>
      </c>
      <c r="D53" s="36" t="str">
        <f>IF('Students''Data'!H58="","",'Students''Data'!H58)</f>
        <v/>
      </c>
      <c r="E53" s="35" t="str">
        <f>IF('Students''Data'!D58="","",'Students''Data'!D58)</f>
        <v/>
      </c>
      <c r="F53" s="35" t="str">
        <f>IF('Students''Data'!R58="","",'Students''Data'!R58)</f>
        <v/>
      </c>
      <c r="G53" s="33" t="str">
        <f>IF('Students''Data'!S58="","",'Students''Data'!S58)</f>
        <v/>
      </c>
    </row>
    <row r="54" spans="1:7" ht="20.1" customHeight="1">
      <c r="A54" s="34" t="str">
        <f>IF(B54="","",ROWS($A$1:A51))</f>
        <v/>
      </c>
      <c r="B54" s="35" t="str">
        <f>IF('Students''Data'!A59="","",'Students''Data'!A59)</f>
        <v/>
      </c>
      <c r="C54" s="36" t="str">
        <f>IF('Students''Data'!C59="","",'Students''Data'!C59)</f>
        <v/>
      </c>
      <c r="D54" s="36" t="str">
        <f>IF('Students''Data'!H59="","",'Students''Data'!H59)</f>
        <v/>
      </c>
      <c r="E54" s="35" t="str">
        <f>IF('Students''Data'!D59="","",'Students''Data'!D59)</f>
        <v/>
      </c>
      <c r="F54" s="35" t="str">
        <f>IF('Students''Data'!R59="","",'Students''Data'!R59)</f>
        <v/>
      </c>
      <c r="G54" s="33" t="str">
        <f>IF('Students''Data'!S59="","",'Students''Data'!S59)</f>
        <v/>
      </c>
    </row>
    <row r="55" spans="1:7" ht="20.1" customHeight="1">
      <c r="A55" s="34" t="str">
        <f>IF(B55="","",ROWS($A$1:A52))</f>
        <v/>
      </c>
      <c r="B55" s="35" t="str">
        <f>IF('Students''Data'!A60="","",'Students''Data'!A60)</f>
        <v/>
      </c>
      <c r="C55" s="36" t="str">
        <f>IF('Students''Data'!C60="","",'Students''Data'!C60)</f>
        <v/>
      </c>
      <c r="D55" s="36" t="str">
        <f>IF('Students''Data'!H60="","",'Students''Data'!H60)</f>
        <v/>
      </c>
      <c r="E55" s="35" t="str">
        <f>IF('Students''Data'!D60="","",'Students''Data'!D60)</f>
        <v/>
      </c>
      <c r="F55" s="35" t="str">
        <f>IF('Students''Data'!R60="","",'Students''Data'!R60)</f>
        <v/>
      </c>
      <c r="G55" s="33" t="str">
        <f>IF('Students''Data'!S60="","",'Students''Data'!S60)</f>
        <v/>
      </c>
    </row>
    <row r="56" spans="1:7" ht="20.1" customHeight="1">
      <c r="A56" s="34" t="str">
        <f>IF(B56="","",ROWS($A$1:A53))</f>
        <v/>
      </c>
      <c r="B56" s="35" t="str">
        <f>IF('Students''Data'!A61="","",'Students''Data'!A61)</f>
        <v/>
      </c>
      <c r="C56" s="36" t="str">
        <f>IF('Students''Data'!C61="","",'Students''Data'!C61)</f>
        <v/>
      </c>
      <c r="D56" s="36" t="str">
        <f>IF('Students''Data'!H61="","",'Students''Data'!H61)</f>
        <v/>
      </c>
      <c r="E56" s="35" t="str">
        <f>IF('Students''Data'!D61="","",'Students''Data'!D61)</f>
        <v/>
      </c>
      <c r="F56" s="35" t="str">
        <f>IF('Students''Data'!R61="","",'Students''Data'!R61)</f>
        <v/>
      </c>
      <c r="G56" s="33" t="str">
        <f>IF('Students''Data'!S61="","",'Students''Data'!S61)</f>
        <v/>
      </c>
    </row>
    <row r="57" spans="1:7" ht="20.1" customHeight="1">
      <c r="A57" s="34" t="str">
        <f>IF(B57="","",ROWS($A$1:A54))</f>
        <v/>
      </c>
      <c r="B57" s="35" t="str">
        <f>IF('Students''Data'!A62="","",'Students''Data'!A62)</f>
        <v/>
      </c>
      <c r="C57" s="36" t="str">
        <f>IF('Students''Data'!C62="","",'Students''Data'!C62)</f>
        <v/>
      </c>
      <c r="D57" s="36" t="str">
        <f>IF('Students''Data'!H62="","",'Students''Data'!H62)</f>
        <v/>
      </c>
      <c r="E57" s="35" t="str">
        <f>IF('Students''Data'!D62="","",'Students''Data'!D62)</f>
        <v/>
      </c>
      <c r="F57" s="35" t="str">
        <f>IF('Students''Data'!R62="","",'Students''Data'!R62)</f>
        <v/>
      </c>
      <c r="G57" s="33" t="str">
        <f>IF('Students''Data'!S62="","",'Students''Data'!S62)</f>
        <v/>
      </c>
    </row>
    <row r="58" spans="1:7" ht="20.1" customHeight="1">
      <c r="A58" s="34" t="str">
        <f>IF(B58="","",ROWS($A$1:A55))</f>
        <v/>
      </c>
      <c r="B58" s="35" t="str">
        <f>IF('Students''Data'!A63="","",'Students''Data'!A63)</f>
        <v/>
      </c>
      <c r="C58" s="36" t="str">
        <f>IF('Students''Data'!C63="","",'Students''Data'!C63)</f>
        <v/>
      </c>
      <c r="D58" s="36" t="str">
        <f>IF('Students''Data'!H63="","",'Students''Data'!H63)</f>
        <v/>
      </c>
      <c r="E58" s="35" t="str">
        <f>IF('Students''Data'!D63="","",'Students''Data'!D63)</f>
        <v/>
      </c>
      <c r="F58" s="35" t="str">
        <f>IF('Students''Data'!R63="","",'Students''Data'!R63)</f>
        <v/>
      </c>
      <c r="G58" s="33" t="str">
        <f>IF('Students''Data'!S63="","",'Students''Data'!S63)</f>
        <v/>
      </c>
    </row>
    <row r="59" spans="1:7" ht="20.1" customHeight="1">
      <c r="A59" s="34" t="str">
        <f>IF(B59="","",ROWS($A$1:A56))</f>
        <v/>
      </c>
      <c r="B59" s="35" t="str">
        <f>IF('Students''Data'!A64="","",'Students''Data'!A64)</f>
        <v/>
      </c>
      <c r="C59" s="36" t="str">
        <f>IF('Students''Data'!C64="","",'Students''Data'!C64)</f>
        <v/>
      </c>
      <c r="D59" s="36" t="str">
        <f>IF('Students''Data'!H64="","",'Students''Data'!H64)</f>
        <v/>
      </c>
      <c r="E59" s="35" t="str">
        <f>IF('Students''Data'!D64="","",'Students''Data'!D64)</f>
        <v/>
      </c>
      <c r="F59" s="35" t="str">
        <f>IF('Students''Data'!R64="","",'Students''Data'!R64)</f>
        <v/>
      </c>
      <c r="G59" s="33" t="str">
        <f>IF('Students''Data'!S64="","",'Students''Data'!S64)</f>
        <v/>
      </c>
    </row>
    <row r="60" spans="1:7" ht="20.1" customHeight="1">
      <c r="A60" s="34" t="str">
        <f>IF(B60="","",ROWS($A$1:A57))</f>
        <v/>
      </c>
      <c r="B60" s="35" t="str">
        <f>IF('Students''Data'!A65="","",'Students''Data'!A65)</f>
        <v/>
      </c>
      <c r="C60" s="36" t="str">
        <f>IF('Students''Data'!C65="","",'Students''Data'!C65)</f>
        <v/>
      </c>
      <c r="D60" s="36" t="str">
        <f>IF('Students''Data'!H65="","",'Students''Data'!H65)</f>
        <v/>
      </c>
      <c r="E60" s="35" t="str">
        <f>IF('Students''Data'!D65="","",'Students''Data'!D65)</f>
        <v/>
      </c>
      <c r="F60" s="35" t="str">
        <f>IF('Students''Data'!R65="","",'Students''Data'!R65)</f>
        <v/>
      </c>
      <c r="G60" s="33" t="str">
        <f>IF('Students''Data'!S65="","",'Students''Data'!S65)</f>
        <v/>
      </c>
    </row>
    <row r="61" spans="1:7" ht="20.1" customHeight="1">
      <c r="A61" s="34" t="str">
        <f>IF(B61="","",ROWS($A$1:A58))</f>
        <v/>
      </c>
      <c r="B61" s="35" t="str">
        <f>IF('Students''Data'!A66="","",'Students''Data'!A66)</f>
        <v/>
      </c>
      <c r="C61" s="36" t="str">
        <f>IF('Students''Data'!C66="","",'Students''Data'!C66)</f>
        <v/>
      </c>
      <c r="D61" s="36" t="str">
        <f>IF('Students''Data'!H66="","",'Students''Data'!H66)</f>
        <v/>
      </c>
      <c r="E61" s="35" t="str">
        <f>IF('Students''Data'!D66="","",'Students''Data'!D66)</f>
        <v/>
      </c>
      <c r="F61" s="35" t="str">
        <f>IF('Students''Data'!R66="","",'Students''Data'!R66)</f>
        <v/>
      </c>
      <c r="G61" s="33" t="str">
        <f>IF('Students''Data'!S66="","",'Students''Data'!S66)</f>
        <v/>
      </c>
    </row>
    <row r="62" spans="1:7" ht="20.1" customHeight="1">
      <c r="A62" s="34" t="str">
        <f>IF(B62="","",ROWS($A$1:A59))</f>
        <v/>
      </c>
      <c r="B62" s="35" t="str">
        <f>IF('Students''Data'!A67="","",'Students''Data'!A67)</f>
        <v/>
      </c>
      <c r="C62" s="36" t="str">
        <f>IF('Students''Data'!C67="","",'Students''Data'!C67)</f>
        <v/>
      </c>
      <c r="D62" s="36" t="str">
        <f>IF('Students''Data'!H67="","",'Students''Data'!H67)</f>
        <v/>
      </c>
      <c r="E62" s="35" t="str">
        <f>IF('Students''Data'!D67="","",'Students''Data'!D67)</f>
        <v/>
      </c>
      <c r="F62" s="35" t="str">
        <f>IF('Students''Data'!R67="","",'Students''Data'!R67)</f>
        <v/>
      </c>
      <c r="G62" s="33" t="str">
        <f>IF('Students''Data'!S67="","",'Students''Data'!S67)</f>
        <v/>
      </c>
    </row>
    <row r="63" spans="1:7" ht="20.1" customHeight="1">
      <c r="A63" s="34" t="str">
        <f>IF(B63="","",ROWS($A$1:A60))</f>
        <v/>
      </c>
      <c r="B63" s="35" t="str">
        <f>IF('Students''Data'!A68="","",'Students''Data'!A68)</f>
        <v/>
      </c>
      <c r="C63" s="36" t="str">
        <f>IF('Students''Data'!C68="","",'Students''Data'!C68)</f>
        <v/>
      </c>
      <c r="D63" s="36" t="str">
        <f>IF('Students''Data'!H68="","",'Students''Data'!H68)</f>
        <v/>
      </c>
      <c r="E63" s="35" t="str">
        <f>IF('Students''Data'!D68="","",'Students''Data'!D68)</f>
        <v/>
      </c>
      <c r="F63" s="35" t="str">
        <f>IF('Students''Data'!R68="","",'Students''Data'!R68)</f>
        <v/>
      </c>
      <c r="G63" s="33" t="str">
        <f>IF('Students''Data'!S68="","",'Students''Data'!S68)</f>
        <v/>
      </c>
    </row>
    <row r="64" spans="1:7" ht="20.1" customHeight="1">
      <c r="A64" s="34" t="str">
        <f>IF(B64="","",ROWS($A$1:A61))</f>
        <v/>
      </c>
      <c r="B64" s="35" t="str">
        <f>IF('Students''Data'!A69="","",'Students''Data'!A69)</f>
        <v/>
      </c>
      <c r="C64" s="36" t="str">
        <f>IF('Students''Data'!C69="","",'Students''Data'!C69)</f>
        <v/>
      </c>
      <c r="D64" s="36" t="str">
        <f>IF('Students''Data'!H69="","",'Students''Data'!H69)</f>
        <v/>
      </c>
      <c r="E64" s="35" t="str">
        <f>IF('Students''Data'!D69="","",'Students''Data'!D69)</f>
        <v/>
      </c>
      <c r="F64" s="35" t="str">
        <f>IF('Students''Data'!R69="","",'Students''Data'!R69)</f>
        <v/>
      </c>
      <c r="G64" s="33" t="str">
        <f>IF('Students''Data'!S69="","",'Students''Data'!S69)</f>
        <v/>
      </c>
    </row>
    <row r="65" spans="1:7" ht="20.1" customHeight="1">
      <c r="A65" s="34" t="str">
        <f>IF(B65="","",ROWS($A$1:A62))</f>
        <v/>
      </c>
      <c r="B65" s="35" t="str">
        <f>IF('Students''Data'!A70="","",'Students''Data'!A70)</f>
        <v/>
      </c>
      <c r="C65" s="36" t="str">
        <f>IF('Students''Data'!C70="","",'Students''Data'!C70)</f>
        <v/>
      </c>
      <c r="D65" s="36" t="str">
        <f>IF('Students''Data'!H70="","",'Students''Data'!H70)</f>
        <v/>
      </c>
      <c r="E65" s="35" t="str">
        <f>IF('Students''Data'!D70="","",'Students''Data'!D70)</f>
        <v/>
      </c>
      <c r="F65" s="35" t="str">
        <f>IF('Students''Data'!R70="","",'Students''Data'!R70)</f>
        <v/>
      </c>
      <c r="G65" s="33" t="str">
        <f>IF('Students''Data'!S70="","",'Students''Data'!S70)</f>
        <v/>
      </c>
    </row>
    <row r="66" spans="1:7" ht="20.1" customHeight="1">
      <c r="A66" s="34" t="str">
        <f>IF(B66="","",ROWS($A$1:A63))</f>
        <v/>
      </c>
      <c r="B66" s="35" t="str">
        <f>IF('Students''Data'!A71="","",'Students''Data'!A71)</f>
        <v/>
      </c>
      <c r="C66" s="36" t="str">
        <f>IF('Students''Data'!C71="","",'Students''Data'!C71)</f>
        <v/>
      </c>
      <c r="D66" s="36" t="str">
        <f>IF('Students''Data'!H71="","",'Students''Data'!H71)</f>
        <v/>
      </c>
      <c r="E66" s="35" t="str">
        <f>IF('Students''Data'!D71="","",'Students''Data'!D71)</f>
        <v/>
      </c>
      <c r="F66" s="35" t="str">
        <f>IF('Students''Data'!R71="","",'Students''Data'!R71)</f>
        <v/>
      </c>
      <c r="G66" s="33" t="str">
        <f>IF('Students''Data'!S71="","",'Students''Data'!S71)</f>
        <v/>
      </c>
    </row>
    <row r="67" spans="1:7" ht="20.1" customHeight="1">
      <c r="A67" s="34" t="str">
        <f>IF(B67="","",ROWS($A$1:A64))</f>
        <v/>
      </c>
      <c r="B67" s="35" t="str">
        <f>IF('Students''Data'!A72="","",'Students''Data'!A72)</f>
        <v/>
      </c>
      <c r="C67" s="36" t="str">
        <f>IF('Students''Data'!C72="","",'Students''Data'!C72)</f>
        <v/>
      </c>
      <c r="D67" s="36" t="str">
        <f>IF('Students''Data'!H72="","",'Students''Data'!H72)</f>
        <v/>
      </c>
      <c r="E67" s="35" t="str">
        <f>IF('Students''Data'!D72="","",'Students''Data'!D72)</f>
        <v/>
      </c>
      <c r="F67" s="35" t="str">
        <f>IF('Students''Data'!R72="","",'Students''Data'!R72)</f>
        <v/>
      </c>
      <c r="G67" s="33" t="str">
        <f>IF('Students''Data'!S72="","",'Students''Data'!S72)</f>
        <v/>
      </c>
    </row>
    <row r="68" spans="1:7" ht="20.1" customHeight="1">
      <c r="A68" s="34" t="str">
        <f>IF(B68="","",ROWS($A$1:A65))</f>
        <v/>
      </c>
      <c r="B68" s="35" t="str">
        <f>IF('Students''Data'!A73="","",'Students''Data'!A73)</f>
        <v/>
      </c>
      <c r="C68" s="36" t="str">
        <f>IF('Students''Data'!C73="","",'Students''Data'!C73)</f>
        <v/>
      </c>
      <c r="D68" s="36" t="str">
        <f>IF('Students''Data'!H73="","",'Students''Data'!H73)</f>
        <v/>
      </c>
      <c r="E68" s="35" t="str">
        <f>IF('Students''Data'!D73="","",'Students''Data'!D73)</f>
        <v/>
      </c>
      <c r="F68" s="35" t="str">
        <f>IF('Students''Data'!R73="","",'Students''Data'!R73)</f>
        <v/>
      </c>
      <c r="G68" s="33" t="str">
        <f>IF('Students''Data'!S73="","",'Students''Data'!S73)</f>
        <v/>
      </c>
    </row>
    <row r="69" spans="1:7" ht="20.1" customHeight="1">
      <c r="A69" s="34" t="str">
        <f>IF(B69="","",ROWS($A$1:A66))</f>
        <v/>
      </c>
      <c r="B69" s="35" t="str">
        <f>IF('Students''Data'!A74="","",'Students''Data'!A74)</f>
        <v/>
      </c>
      <c r="C69" s="36" t="str">
        <f>IF('Students''Data'!C74="","",'Students''Data'!C74)</f>
        <v/>
      </c>
      <c r="D69" s="36" t="str">
        <f>IF('Students''Data'!H74="","",'Students''Data'!H74)</f>
        <v/>
      </c>
      <c r="E69" s="35" t="str">
        <f>IF('Students''Data'!D74="","",'Students''Data'!D74)</f>
        <v/>
      </c>
      <c r="F69" s="35" t="str">
        <f>IF('Students''Data'!R74="","",'Students''Data'!R74)</f>
        <v/>
      </c>
      <c r="G69" s="33" t="str">
        <f>IF('Students''Data'!S74="","",'Students''Data'!S74)</f>
        <v/>
      </c>
    </row>
    <row r="70" spans="1:7" ht="20.1" customHeight="1">
      <c r="A70" s="34" t="str">
        <f>IF(B70="","",ROWS($A$1:A67))</f>
        <v/>
      </c>
      <c r="B70" s="35" t="str">
        <f>IF('Students''Data'!A75="","",'Students''Data'!A75)</f>
        <v/>
      </c>
      <c r="C70" s="36" t="str">
        <f>IF('Students''Data'!C75="","",'Students''Data'!C75)</f>
        <v/>
      </c>
      <c r="D70" s="36" t="str">
        <f>IF('Students''Data'!H75="","",'Students''Data'!H75)</f>
        <v/>
      </c>
      <c r="E70" s="35" t="str">
        <f>IF('Students''Data'!D75="","",'Students''Data'!D75)</f>
        <v/>
      </c>
      <c r="F70" s="35" t="str">
        <f>IF('Students''Data'!R75="","",'Students''Data'!R75)</f>
        <v/>
      </c>
      <c r="G70" s="33" t="str">
        <f>IF('Students''Data'!S75="","",'Students''Data'!S75)</f>
        <v/>
      </c>
    </row>
    <row r="71" spans="1:7" ht="20.1" customHeight="1">
      <c r="A71" s="34" t="str">
        <f>IF(B71="","",ROWS($A$1:A68))</f>
        <v/>
      </c>
      <c r="B71" s="35" t="str">
        <f>IF('Students''Data'!A76="","",'Students''Data'!A76)</f>
        <v/>
      </c>
      <c r="C71" s="36" t="str">
        <f>IF('Students''Data'!C76="","",'Students''Data'!C76)</f>
        <v/>
      </c>
      <c r="D71" s="36" t="str">
        <f>IF('Students''Data'!H76="","",'Students''Data'!H76)</f>
        <v/>
      </c>
      <c r="E71" s="35" t="str">
        <f>IF('Students''Data'!D76="","",'Students''Data'!D76)</f>
        <v/>
      </c>
      <c r="F71" s="35" t="str">
        <f>IF('Students''Data'!R76="","",'Students''Data'!R76)</f>
        <v/>
      </c>
      <c r="G71" s="33" t="str">
        <f>IF('Students''Data'!S76="","",'Students''Data'!S76)</f>
        <v/>
      </c>
    </row>
    <row r="72" spans="1:7" ht="20.1" customHeight="1">
      <c r="A72" s="34" t="str">
        <f>IF(B72="","",ROWS($A$1:A69))</f>
        <v/>
      </c>
      <c r="B72" s="35" t="str">
        <f>IF('Students''Data'!A77="","",'Students''Data'!A77)</f>
        <v/>
      </c>
      <c r="C72" s="36" t="str">
        <f>IF('Students''Data'!C77="","",'Students''Data'!C77)</f>
        <v/>
      </c>
      <c r="D72" s="36" t="str">
        <f>IF('Students''Data'!H77="","",'Students''Data'!H77)</f>
        <v/>
      </c>
      <c r="E72" s="35" t="str">
        <f>IF('Students''Data'!D77="","",'Students''Data'!D77)</f>
        <v/>
      </c>
      <c r="F72" s="35" t="str">
        <f>IF('Students''Data'!R77="","",'Students''Data'!R77)</f>
        <v/>
      </c>
      <c r="G72" s="33" t="str">
        <f>IF('Students''Data'!S77="","",'Students''Data'!S77)</f>
        <v/>
      </c>
    </row>
    <row r="73" spans="1:7" ht="20.1" customHeight="1">
      <c r="A73" s="34" t="str">
        <f>IF(B73="","",ROWS($A$1:A70))</f>
        <v/>
      </c>
      <c r="B73" s="35" t="str">
        <f>IF('Students''Data'!A78="","",'Students''Data'!A78)</f>
        <v/>
      </c>
      <c r="C73" s="36" t="str">
        <f>IF('Students''Data'!C78="","",'Students''Data'!C78)</f>
        <v/>
      </c>
      <c r="D73" s="36" t="str">
        <f>IF('Students''Data'!H78="","",'Students''Data'!H78)</f>
        <v/>
      </c>
      <c r="E73" s="35" t="str">
        <f>IF('Students''Data'!D78="","",'Students''Data'!D78)</f>
        <v/>
      </c>
      <c r="F73" s="35" t="str">
        <f>IF('Students''Data'!R78="","",'Students''Data'!R78)</f>
        <v/>
      </c>
      <c r="G73" s="33" t="str">
        <f>IF('Students''Data'!S78="","",'Students''Data'!S78)</f>
        <v/>
      </c>
    </row>
    <row r="74" spans="1:7" ht="20.1" customHeight="1">
      <c r="A74" s="34" t="str">
        <f>IF(B74="","",ROWS($A$1:A71))</f>
        <v/>
      </c>
      <c r="B74" s="35" t="str">
        <f>IF('Students''Data'!A79="","",'Students''Data'!A79)</f>
        <v/>
      </c>
      <c r="C74" s="36" t="str">
        <f>IF('Students''Data'!C79="","",'Students''Data'!C79)</f>
        <v/>
      </c>
      <c r="D74" s="36" t="str">
        <f>IF('Students''Data'!H79="","",'Students''Data'!H79)</f>
        <v/>
      </c>
      <c r="E74" s="35" t="str">
        <f>IF('Students''Data'!D79="","",'Students''Data'!D79)</f>
        <v/>
      </c>
      <c r="F74" s="35" t="str">
        <f>IF('Students''Data'!R79="","",'Students''Data'!R79)</f>
        <v/>
      </c>
      <c r="G74" s="33" t="str">
        <f>IF('Students''Data'!S79="","",'Students''Data'!S79)</f>
        <v/>
      </c>
    </row>
    <row r="75" spans="1:7" ht="20.1" customHeight="1">
      <c r="A75" s="34" t="str">
        <f>IF(B75="","",ROWS($A$1:A72))</f>
        <v/>
      </c>
      <c r="B75" s="35" t="str">
        <f>IF('Students''Data'!A80="","",'Students''Data'!A80)</f>
        <v/>
      </c>
      <c r="C75" s="36" t="str">
        <f>IF('Students''Data'!C80="","",'Students''Data'!C80)</f>
        <v/>
      </c>
      <c r="D75" s="36" t="str">
        <f>IF('Students''Data'!H80="","",'Students''Data'!H80)</f>
        <v/>
      </c>
      <c r="E75" s="35" t="str">
        <f>IF('Students''Data'!D80="","",'Students''Data'!D80)</f>
        <v/>
      </c>
      <c r="F75" s="35" t="str">
        <f>IF('Students''Data'!R80="","",'Students''Data'!R80)</f>
        <v/>
      </c>
      <c r="G75" s="33" t="str">
        <f>IF('Students''Data'!S80="","",'Students''Data'!S80)</f>
        <v/>
      </c>
    </row>
    <row r="76" spans="1:7" ht="20.1" customHeight="1">
      <c r="A76" s="34" t="str">
        <f>IF(B76="","",ROWS($A$1:A73))</f>
        <v/>
      </c>
      <c r="B76" s="35" t="str">
        <f>IF('Students''Data'!A81="","",'Students''Data'!A81)</f>
        <v/>
      </c>
      <c r="C76" s="36" t="str">
        <f>IF('Students''Data'!C81="","",'Students''Data'!C81)</f>
        <v/>
      </c>
      <c r="D76" s="36" t="str">
        <f>IF('Students''Data'!H81="","",'Students''Data'!H81)</f>
        <v/>
      </c>
      <c r="E76" s="35" t="str">
        <f>IF('Students''Data'!D81="","",'Students''Data'!D81)</f>
        <v/>
      </c>
      <c r="F76" s="35" t="str">
        <f>IF('Students''Data'!R81="","",'Students''Data'!R81)</f>
        <v/>
      </c>
      <c r="G76" s="33" t="str">
        <f>IF('Students''Data'!S81="","",'Students''Data'!S81)</f>
        <v/>
      </c>
    </row>
    <row r="77" spans="1:7" ht="20.1" customHeight="1">
      <c r="A77" s="34" t="str">
        <f>IF(B77="","",ROWS($A$1:A74))</f>
        <v/>
      </c>
      <c r="B77" s="35" t="str">
        <f>IF('Students''Data'!A82="","",'Students''Data'!A82)</f>
        <v/>
      </c>
      <c r="C77" s="36" t="str">
        <f>IF('Students''Data'!C82="","",'Students''Data'!C82)</f>
        <v/>
      </c>
      <c r="D77" s="36" t="str">
        <f>IF('Students''Data'!H82="","",'Students''Data'!H82)</f>
        <v/>
      </c>
      <c r="E77" s="35" t="str">
        <f>IF('Students''Data'!D82="","",'Students''Data'!D82)</f>
        <v/>
      </c>
      <c r="F77" s="35" t="str">
        <f>IF('Students''Data'!R82="","",'Students''Data'!R82)</f>
        <v/>
      </c>
      <c r="G77" s="33" t="str">
        <f>IF('Students''Data'!S82="","",'Students''Data'!S82)</f>
        <v/>
      </c>
    </row>
    <row r="78" spans="1:7" ht="20.1" customHeight="1">
      <c r="A78" s="34" t="str">
        <f>IF(B78="","",ROWS($A$1:A75))</f>
        <v/>
      </c>
      <c r="B78" s="35" t="str">
        <f>IF('Students''Data'!A83="","",'Students''Data'!A83)</f>
        <v/>
      </c>
      <c r="C78" s="36" t="str">
        <f>IF('Students''Data'!C83="","",'Students''Data'!C83)</f>
        <v/>
      </c>
      <c r="D78" s="36" t="str">
        <f>IF('Students''Data'!H83="","",'Students''Data'!H83)</f>
        <v/>
      </c>
      <c r="E78" s="35" t="str">
        <f>IF('Students''Data'!D83="","",'Students''Data'!D83)</f>
        <v/>
      </c>
      <c r="F78" s="35" t="str">
        <f>IF('Students''Data'!R83="","",'Students''Data'!R83)</f>
        <v/>
      </c>
      <c r="G78" s="33" t="str">
        <f>IF('Students''Data'!S83="","",'Students''Data'!S83)</f>
        <v/>
      </c>
    </row>
    <row r="79" spans="1:7" ht="20.1" customHeight="1">
      <c r="A79" s="34" t="str">
        <f>IF(B79="","",ROWS($A$1:A76))</f>
        <v/>
      </c>
      <c r="B79" s="35" t="str">
        <f>IF('Students''Data'!A84="","",'Students''Data'!A84)</f>
        <v/>
      </c>
      <c r="C79" s="36" t="str">
        <f>IF('Students''Data'!C84="","",'Students''Data'!C84)</f>
        <v/>
      </c>
      <c r="D79" s="36" t="str">
        <f>IF('Students''Data'!H84="","",'Students''Data'!H84)</f>
        <v/>
      </c>
      <c r="E79" s="35" t="str">
        <f>IF('Students''Data'!D84="","",'Students''Data'!D84)</f>
        <v/>
      </c>
      <c r="F79" s="35" t="str">
        <f>IF('Students''Data'!R84="","",'Students''Data'!R84)</f>
        <v/>
      </c>
      <c r="G79" s="33" t="str">
        <f>IF('Students''Data'!S84="","",'Students''Data'!S84)</f>
        <v/>
      </c>
    </row>
    <row r="80" spans="1:7" ht="20.1" customHeight="1">
      <c r="A80" s="34" t="str">
        <f>IF(B80="","",ROWS($A$1:A77))</f>
        <v/>
      </c>
      <c r="B80" s="35" t="str">
        <f>IF('Students''Data'!A85="","",'Students''Data'!A85)</f>
        <v/>
      </c>
      <c r="C80" s="36" t="str">
        <f>IF('Students''Data'!C85="","",'Students''Data'!C85)</f>
        <v/>
      </c>
      <c r="D80" s="36" t="str">
        <f>IF('Students''Data'!H85="","",'Students''Data'!H85)</f>
        <v/>
      </c>
      <c r="E80" s="35" t="str">
        <f>IF('Students''Data'!D85="","",'Students''Data'!D85)</f>
        <v/>
      </c>
      <c r="F80" s="35" t="str">
        <f>IF('Students''Data'!R85="","",'Students''Data'!R85)</f>
        <v/>
      </c>
      <c r="G80" s="33" t="str">
        <f>IF('Students''Data'!S85="","",'Students''Data'!S85)</f>
        <v/>
      </c>
    </row>
    <row r="81" spans="1:7" ht="20.1" customHeight="1">
      <c r="A81" s="34" t="str">
        <f>IF(B81="","",ROWS($A$1:A78))</f>
        <v/>
      </c>
      <c r="B81" s="35" t="str">
        <f>IF('Students''Data'!A86="","",'Students''Data'!A86)</f>
        <v/>
      </c>
      <c r="C81" s="36" t="str">
        <f>IF('Students''Data'!C86="","",'Students''Data'!C86)</f>
        <v/>
      </c>
      <c r="D81" s="36" t="str">
        <f>IF('Students''Data'!H86="","",'Students''Data'!H86)</f>
        <v/>
      </c>
      <c r="E81" s="35" t="str">
        <f>IF('Students''Data'!D86="","",'Students''Data'!D86)</f>
        <v/>
      </c>
      <c r="F81" s="35" t="str">
        <f>IF('Students''Data'!R86="","",'Students''Data'!R86)</f>
        <v/>
      </c>
      <c r="G81" s="33" t="str">
        <f>IF('Students''Data'!S86="","",'Students''Data'!S86)</f>
        <v/>
      </c>
    </row>
    <row r="82" spans="1:7" ht="20.1" customHeight="1">
      <c r="A82" s="34" t="str">
        <f>IF(B82="","",ROWS($A$1:A79))</f>
        <v/>
      </c>
      <c r="B82" s="35" t="str">
        <f>IF('Students''Data'!A87="","",'Students''Data'!A87)</f>
        <v/>
      </c>
      <c r="C82" s="36" t="str">
        <f>IF('Students''Data'!C87="","",'Students''Data'!C87)</f>
        <v/>
      </c>
      <c r="D82" s="36" t="str">
        <f>IF('Students''Data'!H87="","",'Students''Data'!H87)</f>
        <v/>
      </c>
      <c r="E82" s="35" t="str">
        <f>IF('Students''Data'!D87="","",'Students''Data'!D87)</f>
        <v/>
      </c>
      <c r="F82" s="35" t="str">
        <f>IF('Students''Data'!R87="","",'Students''Data'!R87)</f>
        <v/>
      </c>
      <c r="G82" s="33" t="str">
        <f>IF('Students''Data'!S87="","",'Students''Data'!S87)</f>
        <v/>
      </c>
    </row>
    <row r="83" spans="1:7" ht="20.1" customHeight="1">
      <c r="A83" s="34" t="str">
        <f>IF(B83="","",ROWS($A$1:A80))</f>
        <v/>
      </c>
      <c r="B83" s="35" t="str">
        <f>IF('Students''Data'!A88="","",'Students''Data'!A88)</f>
        <v/>
      </c>
      <c r="C83" s="36" t="str">
        <f>IF('Students''Data'!C88="","",'Students''Data'!C88)</f>
        <v/>
      </c>
      <c r="D83" s="36" t="str">
        <f>IF('Students''Data'!H88="","",'Students''Data'!H88)</f>
        <v/>
      </c>
      <c r="E83" s="35" t="str">
        <f>IF('Students''Data'!D88="","",'Students''Data'!D88)</f>
        <v/>
      </c>
      <c r="F83" s="35" t="str">
        <f>IF('Students''Data'!R88="","",'Students''Data'!R88)</f>
        <v/>
      </c>
      <c r="G83" s="33" t="str">
        <f>IF('Students''Data'!S88="","",'Students''Data'!S88)</f>
        <v/>
      </c>
    </row>
    <row r="84" spans="1:7" ht="20.1" customHeight="1">
      <c r="A84" s="34" t="str">
        <f>IF(B84="","",ROWS($A$1:A81))</f>
        <v/>
      </c>
      <c r="B84" s="35" t="str">
        <f>IF('Students''Data'!A89="","",'Students''Data'!A89)</f>
        <v/>
      </c>
      <c r="C84" s="36" t="str">
        <f>IF('Students''Data'!C89="","",'Students''Data'!C89)</f>
        <v/>
      </c>
      <c r="D84" s="36" t="str">
        <f>IF('Students''Data'!H89="","",'Students''Data'!H89)</f>
        <v/>
      </c>
      <c r="E84" s="35" t="str">
        <f>IF('Students''Data'!D89="","",'Students''Data'!D89)</f>
        <v/>
      </c>
      <c r="F84" s="35" t="str">
        <f>IF('Students''Data'!R89="","",'Students''Data'!R89)</f>
        <v/>
      </c>
      <c r="G84" s="33" t="str">
        <f>IF('Students''Data'!S89="","",'Students''Data'!S89)</f>
        <v/>
      </c>
    </row>
    <row r="85" spans="1:7" ht="20.1" customHeight="1">
      <c r="A85" s="34" t="str">
        <f>IF(B85="","",ROWS($A$1:A82))</f>
        <v/>
      </c>
      <c r="B85" s="35" t="str">
        <f>IF('Students''Data'!A90="","",'Students''Data'!A90)</f>
        <v/>
      </c>
      <c r="C85" s="36" t="str">
        <f>IF('Students''Data'!C90="","",'Students''Data'!C90)</f>
        <v/>
      </c>
      <c r="D85" s="36" t="str">
        <f>IF('Students''Data'!H90="","",'Students''Data'!H90)</f>
        <v/>
      </c>
      <c r="E85" s="35" t="str">
        <f>IF('Students''Data'!D90="","",'Students''Data'!D90)</f>
        <v/>
      </c>
      <c r="F85" s="35" t="str">
        <f>IF('Students''Data'!R90="","",'Students''Data'!R90)</f>
        <v/>
      </c>
      <c r="G85" s="33" t="str">
        <f>IF('Students''Data'!S90="","",'Students''Data'!S90)</f>
        <v/>
      </c>
    </row>
    <row r="86" spans="1:7" ht="20.1" customHeight="1">
      <c r="A86" s="34" t="str">
        <f>IF(B86="","",ROWS($A$1:A83))</f>
        <v/>
      </c>
      <c r="B86" s="35" t="str">
        <f>IF('Students''Data'!A91="","",'Students''Data'!A91)</f>
        <v/>
      </c>
      <c r="C86" s="36" t="str">
        <f>IF('Students''Data'!C91="","",'Students''Data'!C91)</f>
        <v/>
      </c>
      <c r="D86" s="36" t="str">
        <f>IF('Students''Data'!H91="","",'Students''Data'!H91)</f>
        <v/>
      </c>
      <c r="E86" s="35" t="str">
        <f>IF('Students''Data'!D91="","",'Students''Data'!D91)</f>
        <v/>
      </c>
      <c r="F86" s="35" t="str">
        <f>IF('Students''Data'!R91="","",'Students''Data'!R91)</f>
        <v/>
      </c>
      <c r="G86" s="33" t="str">
        <f>IF('Students''Data'!S91="","",'Students''Data'!S91)</f>
        <v/>
      </c>
    </row>
    <row r="87" spans="1:7" ht="20.1" customHeight="1">
      <c r="A87" s="34" t="str">
        <f>IF(B87="","",ROWS($A$1:A84))</f>
        <v/>
      </c>
      <c r="B87" s="35" t="str">
        <f>IF('Students''Data'!A92="","",'Students''Data'!A92)</f>
        <v/>
      </c>
      <c r="C87" s="36" t="str">
        <f>IF('Students''Data'!C92="","",'Students''Data'!C92)</f>
        <v/>
      </c>
      <c r="D87" s="36" t="str">
        <f>IF('Students''Data'!H92="","",'Students''Data'!H92)</f>
        <v/>
      </c>
      <c r="E87" s="35" t="str">
        <f>IF('Students''Data'!D92="","",'Students''Data'!D92)</f>
        <v/>
      </c>
      <c r="F87" s="35" t="str">
        <f>IF('Students''Data'!R92="","",'Students''Data'!R92)</f>
        <v/>
      </c>
      <c r="G87" s="33" t="str">
        <f>IF('Students''Data'!S92="","",'Students''Data'!S92)</f>
        <v/>
      </c>
    </row>
    <row r="88" spans="1:7" ht="20.1" customHeight="1">
      <c r="A88" s="34" t="str">
        <f>IF(B88="","",ROWS($A$1:A85))</f>
        <v/>
      </c>
      <c r="B88" s="35" t="str">
        <f>IF('Students''Data'!A93="","",'Students''Data'!A93)</f>
        <v/>
      </c>
      <c r="C88" s="36" t="str">
        <f>IF('Students''Data'!C93="","",'Students''Data'!C93)</f>
        <v/>
      </c>
      <c r="D88" s="36" t="str">
        <f>IF('Students''Data'!H93="","",'Students''Data'!H93)</f>
        <v/>
      </c>
      <c r="E88" s="35" t="str">
        <f>IF('Students''Data'!D93="","",'Students''Data'!D93)</f>
        <v/>
      </c>
      <c r="F88" s="35" t="str">
        <f>IF('Students''Data'!R93="","",'Students''Data'!R93)</f>
        <v/>
      </c>
      <c r="G88" s="33" t="str">
        <f>IF('Students''Data'!S93="","",'Students''Data'!S93)</f>
        <v/>
      </c>
    </row>
    <row r="89" spans="1:7" ht="20.1" customHeight="1">
      <c r="A89" s="34" t="str">
        <f>IF(B89="","",ROWS($A$1:A86))</f>
        <v/>
      </c>
      <c r="B89" s="35" t="str">
        <f>IF('Students''Data'!A94="","",'Students''Data'!A94)</f>
        <v/>
      </c>
      <c r="C89" s="36" t="str">
        <f>IF('Students''Data'!C94="","",'Students''Data'!C94)</f>
        <v/>
      </c>
      <c r="D89" s="36" t="str">
        <f>IF('Students''Data'!H94="","",'Students''Data'!H94)</f>
        <v/>
      </c>
      <c r="E89" s="35" t="str">
        <f>IF('Students''Data'!D94="","",'Students''Data'!D94)</f>
        <v/>
      </c>
      <c r="F89" s="35" t="str">
        <f>IF('Students''Data'!R94="","",'Students''Data'!R94)</f>
        <v/>
      </c>
      <c r="G89" s="33" t="str">
        <f>IF('Students''Data'!S94="","",'Students''Data'!S94)</f>
        <v/>
      </c>
    </row>
    <row r="90" spans="1:7" ht="20.1" customHeight="1">
      <c r="A90" s="34" t="str">
        <f>IF(B90="","",ROWS($A$1:A87))</f>
        <v/>
      </c>
      <c r="B90" s="35" t="str">
        <f>IF('Students''Data'!A95="","",'Students''Data'!A95)</f>
        <v/>
      </c>
      <c r="C90" s="36" t="str">
        <f>IF('Students''Data'!C95="","",'Students''Data'!C95)</f>
        <v/>
      </c>
      <c r="D90" s="36" t="str">
        <f>IF('Students''Data'!H95="","",'Students''Data'!H95)</f>
        <v/>
      </c>
      <c r="E90" s="35" t="str">
        <f>IF('Students''Data'!D95="","",'Students''Data'!D95)</f>
        <v/>
      </c>
      <c r="F90" s="35" t="str">
        <f>IF('Students''Data'!R95="","",'Students''Data'!R95)</f>
        <v/>
      </c>
      <c r="G90" s="33" t="str">
        <f>IF('Students''Data'!S95="","",'Students''Data'!S95)</f>
        <v/>
      </c>
    </row>
    <row r="91" spans="1:7" ht="20.1" customHeight="1">
      <c r="A91" s="34" t="str">
        <f>IF(B91="","",ROWS($A$1:A88))</f>
        <v/>
      </c>
      <c r="B91" s="35" t="str">
        <f>IF('Students''Data'!A96="","",'Students''Data'!A96)</f>
        <v/>
      </c>
      <c r="C91" s="36" t="str">
        <f>IF('Students''Data'!C96="","",'Students''Data'!C96)</f>
        <v/>
      </c>
      <c r="D91" s="36" t="str">
        <f>IF('Students''Data'!H96="","",'Students''Data'!H96)</f>
        <v/>
      </c>
      <c r="E91" s="35" t="str">
        <f>IF('Students''Data'!D96="","",'Students''Data'!D96)</f>
        <v/>
      </c>
      <c r="F91" s="35" t="str">
        <f>IF('Students''Data'!R96="","",'Students''Data'!R96)</f>
        <v/>
      </c>
      <c r="G91" s="33" t="str">
        <f>IF('Students''Data'!S96="","",'Students''Data'!S96)</f>
        <v/>
      </c>
    </row>
    <row r="92" spans="1:7" ht="20.1" customHeight="1">
      <c r="A92" s="34" t="str">
        <f>IF(B92="","",ROWS($A$1:A89))</f>
        <v/>
      </c>
      <c r="B92" s="35" t="str">
        <f>IF('Students''Data'!A97="","",'Students''Data'!A97)</f>
        <v/>
      </c>
      <c r="C92" s="36" t="str">
        <f>IF('Students''Data'!C97="","",'Students''Data'!C97)</f>
        <v/>
      </c>
      <c r="D92" s="36" t="str">
        <f>IF('Students''Data'!H97="","",'Students''Data'!H97)</f>
        <v/>
      </c>
      <c r="E92" s="35" t="str">
        <f>IF('Students''Data'!D97="","",'Students''Data'!D97)</f>
        <v/>
      </c>
      <c r="F92" s="35" t="str">
        <f>IF('Students''Data'!R97="","",'Students''Data'!R97)</f>
        <v/>
      </c>
      <c r="G92" s="33" t="str">
        <f>IF('Students''Data'!S97="","",'Students''Data'!S97)</f>
        <v/>
      </c>
    </row>
    <row r="93" spans="1:7" ht="20.1" customHeight="1">
      <c r="A93" s="34" t="str">
        <f>IF(B93="","",ROWS($A$1:A90))</f>
        <v/>
      </c>
      <c r="B93" s="35" t="str">
        <f>IF('Students''Data'!A98="","",'Students''Data'!A98)</f>
        <v/>
      </c>
      <c r="C93" s="36" t="str">
        <f>IF('Students''Data'!C98="","",'Students''Data'!C98)</f>
        <v/>
      </c>
      <c r="D93" s="36" t="str">
        <f>IF('Students''Data'!H98="","",'Students''Data'!H98)</f>
        <v/>
      </c>
      <c r="E93" s="35" t="str">
        <f>IF('Students''Data'!D98="","",'Students''Data'!D98)</f>
        <v/>
      </c>
      <c r="F93" s="35" t="str">
        <f>IF('Students''Data'!R98="","",'Students''Data'!R98)</f>
        <v/>
      </c>
      <c r="G93" s="33" t="str">
        <f>IF('Students''Data'!S98="","",'Students''Data'!S98)</f>
        <v/>
      </c>
    </row>
    <row r="94" spans="1:7" ht="20.1" customHeight="1">
      <c r="A94" s="34" t="str">
        <f>IF(B94="","",ROWS($A$1:A91))</f>
        <v/>
      </c>
      <c r="B94" s="35" t="str">
        <f>IF('Students''Data'!A99="","",'Students''Data'!A99)</f>
        <v/>
      </c>
      <c r="C94" s="36" t="str">
        <f>IF('Students''Data'!C99="","",'Students''Data'!C99)</f>
        <v/>
      </c>
      <c r="D94" s="36" t="str">
        <f>IF('Students''Data'!H99="","",'Students''Data'!H99)</f>
        <v/>
      </c>
      <c r="E94" s="35" t="str">
        <f>IF('Students''Data'!D99="","",'Students''Data'!D99)</f>
        <v/>
      </c>
      <c r="F94" s="35" t="str">
        <f>IF('Students''Data'!R99="","",'Students''Data'!R99)</f>
        <v/>
      </c>
      <c r="G94" s="33" t="str">
        <f>IF('Students''Data'!S99="","",'Students''Data'!S99)</f>
        <v/>
      </c>
    </row>
    <row r="95" spans="1:7" ht="20.1" customHeight="1">
      <c r="A95" s="34" t="str">
        <f>IF(B95="","",ROWS($A$1:A92))</f>
        <v/>
      </c>
      <c r="B95" s="35" t="str">
        <f>IF('Students''Data'!A100="","",'Students''Data'!A100)</f>
        <v/>
      </c>
      <c r="C95" s="36" t="str">
        <f>IF('Students''Data'!C100="","",'Students''Data'!C100)</f>
        <v/>
      </c>
      <c r="D95" s="36" t="str">
        <f>IF('Students''Data'!H100="","",'Students''Data'!H100)</f>
        <v/>
      </c>
      <c r="E95" s="35" t="str">
        <f>IF('Students''Data'!D100="","",'Students''Data'!D100)</f>
        <v/>
      </c>
      <c r="F95" s="35" t="str">
        <f>IF('Students''Data'!R100="","",'Students''Data'!R100)</f>
        <v/>
      </c>
      <c r="G95" s="33" t="str">
        <f>IF('Students''Data'!S100="","",'Students''Data'!S100)</f>
        <v/>
      </c>
    </row>
    <row r="96" spans="1:7" ht="20.1" customHeight="1">
      <c r="A96" s="34" t="str">
        <f>IF(B96="","",ROWS($A$1:A93))</f>
        <v/>
      </c>
      <c r="B96" s="35" t="str">
        <f>IF('Students''Data'!A101="","",'Students''Data'!A101)</f>
        <v/>
      </c>
      <c r="C96" s="36" t="str">
        <f>IF('Students''Data'!C101="","",'Students''Data'!C101)</f>
        <v/>
      </c>
      <c r="D96" s="36" t="str">
        <f>IF('Students''Data'!H101="","",'Students''Data'!H101)</f>
        <v/>
      </c>
      <c r="E96" s="35" t="str">
        <f>IF('Students''Data'!D101="","",'Students''Data'!D101)</f>
        <v/>
      </c>
      <c r="F96" s="35" t="str">
        <f>IF('Students''Data'!R101="","",'Students''Data'!R101)</f>
        <v/>
      </c>
      <c r="G96" s="33" t="str">
        <f>IF('Students''Data'!S101="","",'Students''Data'!S101)</f>
        <v/>
      </c>
    </row>
    <row r="97" spans="1:7" ht="20.1" customHeight="1">
      <c r="A97" s="34" t="str">
        <f>IF(B97="","",ROWS($A$1:A94))</f>
        <v/>
      </c>
      <c r="B97" s="35" t="str">
        <f>IF('Students''Data'!A102="","",'Students''Data'!A102)</f>
        <v/>
      </c>
      <c r="C97" s="36" t="str">
        <f>IF('Students''Data'!C102="","",'Students''Data'!C102)</f>
        <v/>
      </c>
      <c r="D97" s="36" t="str">
        <f>IF('Students''Data'!H102="","",'Students''Data'!H102)</f>
        <v/>
      </c>
      <c r="E97" s="35" t="str">
        <f>IF('Students''Data'!D102="","",'Students''Data'!D102)</f>
        <v/>
      </c>
      <c r="F97" s="35" t="str">
        <f>IF('Students''Data'!R102="","",'Students''Data'!R102)</f>
        <v/>
      </c>
      <c r="G97" s="33" t="str">
        <f>IF('Students''Data'!S102="","",'Students''Data'!S102)</f>
        <v/>
      </c>
    </row>
    <row r="98" spans="1:7" ht="20.1" customHeight="1">
      <c r="A98" s="34" t="str">
        <f>IF(B98="","",ROWS($A$1:A95))</f>
        <v/>
      </c>
      <c r="B98" s="35" t="str">
        <f>IF('Students''Data'!A103="","",'Students''Data'!A103)</f>
        <v/>
      </c>
      <c r="C98" s="36" t="str">
        <f>IF('Students''Data'!C103="","",'Students''Data'!C103)</f>
        <v/>
      </c>
      <c r="D98" s="36" t="str">
        <f>IF('Students''Data'!H103="","",'Students''Data'!H103)</f>
        <v/>
      </c>
      <c r="E98" s="35" t="str">
        <f>IF('Students''Data'!D103="","",'Students''Data'!D103)</f>
        <v/>
      </c>
      <c r="F98" s="35" t="str">
        <f>IF('Students''Data'!R103="","",'Students''Data'!R103)</f>
        <v/>
      </c>
      <c r="G98" s="33" t="str">
        <f>IF('Students''Data'!S103="","",'Students''Data'!S103)</f>
        <v/>
      </c>
    </row>
    <row r="99" spans="1:7" ht="20.1" customHeight="1">
      <c r="A99" s="34" t="str">
        <f>IF(B99="","",ROWS($A$1:A96))</f>
        <v/>
      </c>
      <c r="B99" s="35" t="str">
        <f>IF('Students''Data'!A104="","",'Students''Data'!A104)</f>
        <v/>
      </c>
      <c r="C99" s="36" t="str">
        <f>IF('Students''Data'!C104="","",'Students''Data'!C104)</f>
        <v/>
      </c>
      <c r="D99" s="36" t="str">
        <f>IF('Students''Data'!H104="","",'Students''Data'!H104)</f>
        <v/>
      </c>
      <c r="E99" s="35" t="str">
        <f>IF('Students''Data'!D104="","",'Students''Data'!D104)</f>
        <v/>
      </c>
      <c r="F99" s="35" t="str">
        <f>IF('Students''Data'!R104="","",'Students''Data'!R104)</f>
        <v/>
      </c>
      <c r="G99" s="33" t="str">
        <f>IF('Students''Data'!S104="","",'Students''Data'!S104)</f>
        <v/>
      </c>
    </row>
    <row r="100" spans="1:7" ht="20.1" customHeight="1">
      <c r="A100" s="34" t="str">
        <f>IF(B100="","",ROWS($A$1:A97))</f>
        <v/>
      </c>
      <c r="B100" s="35" t="str">
        <f>IF('Students''Data'!A105="","",'Students''Data'!A105)</f>
        <v/>
      </c>
      <c r="C100" s="36" t="str">
        <f>IF('Students''Data'!C105="","",'Students''Data'!C105)</f>
        <v/>
      </c>
      <c r="D100" s="36" t="str">
        <f>IF('Students''Data'!H105="","",'Students''Data'!H105)</f>
        <v/>
      </c>
      <c r="E100" s="35" t="str">
        <f>IF('Students''Data'!D105="","",'Students''Data'!D105)</f>
        <v/>
      </c>
      <c r="F100" s="35" t="str">
        <f>IF('Students''Data'!R105="","",'Students''Data'!R105)</f>
        <v/>
      </c>
      <c r="G100" s="33" t="str">
        <f>IF('Students''Data'!S105="","",'Students''Data'!S105)</f>
        <v/>
      </c>
    </row>
    <row r="101" spans="1:7" ht="20.1" customHeight="1">
      <c r="A101" s="34" t="str">
        <f>IF(B101="","",ROWS($A$1:A98))</f>
        <v/>
      </c>
      <c r="B101" s="35" t="str">
        <f>IF('Students''Data'!A106="","",'Students''Data'!A106)</f>
        <v/>
      </c>
      <c r="C101" s="36" t="str">
        <f>IF('Students''Data'!C106="","",'Students''Data'!C106)</f>
        <v/>
      </c>
      <c r="D101" s="36" t="str">
        <f>IF('Students''Data'!H106="","",'Students''Data'!H106)</f>
        <v/>
      </c>
      <c r="E101" s="35" t="str">
        <f>IF('Students''Data'!D106="","",'Students''Data'!D106)</f>
        <v/>
      </c>
      <c r="F101" s="35" t="str">
        <f>IF('Students''Data'!R106="","",'Students''Data'!R106)</f>
        <v/>
      </c>
      <c r="G101" s="33" t="str">
        <f>IF('Students''Data'!S106="","",'Students''Data'!S106)</f>
        <v/>
      </c>
    </row>
    <row r="102" spans="1:7" ht="20.1" customHeight="1">
      <c r="A102" s="34" t="str">
        <f>IF(B102="","",ROWS($A$1:A99))</f>
        <v/>
      </c>
      <c r="B102" s="35" t="str">
        <f>IF('Students''Data'!A107="","",'Students''Data'!A107)</f>
        <v/>
      </c>
      <c r="C102" s="36" t="str">
        <f>IF('Students''Data'!C107="","",'Students''Data'!C107)</f>
        <v/>
      </c>
      <c r="D102" s="36" t="str">
        <f>IF('Students''Data'!H107="","",'Students''Data'!H107)</f>
        <v/>
      </c>
      <c r="E102" s="35" t="str">
        <f>IF('Students''Data'!D107="","",'Students''Data'!D107)</f>
        <v/>
      </c>
      <c r="F102" s="35" t="str">
        <f>IF('Students''Data'!R107="","",'Students''Data'!R107)</f>
        <v/>
      </c>
      <c r="G102" s="33" t="str">
        <f>IF('Students''Data'!S107="","",'Students''Data'!S107)</f>
        <v/>
      </c>
    </row>
    <row r="103" spans="1:7" ht="20.1" customHeight="1">
      <c r="A103" s="34" t="str">
        <f>IF(B103="","",ROWS($A$1:A100))</f>
        <v/>
      </c>
      <c r="B103" s="35" t="str">
        <f>IF('Students''Data'!A108="","",'Students''Data'!A108)</f>
        <v/>
      </c>
      <c r="C103" s="36" t="str">
        <f>IF('Students''Data'!C108="","",'Students''Data'!C108)</f>
        <v/>
      </c>
      <c r="D103" s="36" t="str">
        <f>IF('Students''Data'!H108="","",'Students''Data'!H108)</f>
        <v/>
      </c>
      <c r="E103" s="35" t="str">
        <f>IF('Students''Data'!D108="","",'Students''Data'!D108)</f>
        <v/>
      </c>
      <c r="F103" s="35" t="str">
        <f>IF('Students''Data'!R108="","",'Students''Data'!R108)</f>
        <v/>
      </c>
      <c r="G103" s="33" t="str">
        <f>IF('Students''Data'!S108="","",'Students''Data'!S108)</f>
        <v/>
      </c>
    </row>
    <row r="104" spans="1:7" ht="20.1" customHeight="1">
      <c r="A104" s="34" t="str">
        <f>IF(B104="","",ROWS($A$1:A101))</f>
        <v/>
      </c>
      <c r="B104" s="35" t="str">
        <f>IF('Students''Data'!A109="","",'Students''Data'!A109)</f>
        <v/>
      </c>
      <c r="C104" s="36" t="str">
        <f>IF('Students''Data'!C109="","",'Students''Data'!C109)</f>
        <v/>
      </c>
      <c r="D104" s="36" t="str">
        <f>IF('Students''Data'!H109="","",'Students''Data'!H109)</f>
        <v/>
      </c>
      <c r="E104" s="35" t="str">
        <f>IF('Students''Data'!D109="","",'Students''Data'!D109)</f>
        <v/>
      </c>
      <c r="F104" s="35" t="str">
        <f>IF('Students''Data'!R109="","",'Students''Data'!R109)</f>
        <v/>
      </c>
      <c r="G104" s="33" t="str">
        <f>IF('Students''Data'!S109="","",'Students''Data'!S109)</f>
        <v/>
      </c>
    </row>
    <row r="105" spans="1:7" ht="20.1" customHeight="1">
      <c r="A105" s="34" t="str">
        <f>IF(B105="","",ROWS($A$1:A102))</f>
        <v/>
      </c>
      <c r="B105" s="35" t="str">
        <f>IF('Students''Data'!A110="","",'Students''Data'!A110)</f>
        <v/>
      </c>
      <c r="C105" s="36" t="str">
        <f>IF('Students''Data'!C110="","",'Students''Data'!C110)</f>
        <v/>
      </c>
      <c r="D105" s="36" t="str">
        <f>IF('Students''Data'!H110="","",'Students''Data'!H110)</f>
        <v/>
      </c>
      <c r="E105" s="35" t="str">
        <f>IF('Students''Data'!D110="","",'Students''Data'!D110)</f>
        <v/>
      </c>
      <c r="F105" s="35" t="str">
        <f>IF('Students''Data'!R110="","",'Students''Data'!R110)</f>
        <v/>
      </c>
      <c r="G105" s="33" t="str">
        <f>IF('Students''Data'!S110="","",'Students''Data'!S110)</f>
        <v/>
      </c>
    </row>
    <row r="106" spans="1:7" ht="20.1" customHeight="1">
      <c r="A106" s="34" t="str">
        <f>IF(B106="","",ROWS($A$1:A103))</f>
        <v/>
      </c>
      <c r="B106" s="35" t="str">
        <f>IF('Students''Data'!A111="","",'Students''Data'!A111)</f>
        <v/>
      </c>
      <c r="C106" s="36" t="str">
        <f>IF('Students''Data'!C111="","",'Students''Data'!C111)</f>
        <v/>
      </c>
      <c r="D106" s="36" t="str">
        <f>IF('Students''Data'!H111="","",'Students''Data'!H111)</f>
        <v/>
      </c>
      <c r="E106" s="35" t="str">
        <f>IF('Students''Data'!D111="","",'Students''Data'!D111)</f>
        <v/>
      </c>
      <c r="F106" s="35" t="str">
        <f>IF('Students''Data'!R111="","",'Students''Data'!R111)</f>
        <v/>
      </c>
      <c r="G106" s="33" t="str">
        <f>IF('Students''Data'!S111="","",'Students''Data'!S111)</f>
        <v/>
      </c>
    </row>
    <row r="107" spans="1:7" ht="20.1" customHeight="1">
      <c r="A107" s="34" t="str">
        <f>IF(B107="","",ROWS($A$1:A104))</f>
        <v/>
      </c>
      <c r="B107" s="35" t="str">
        <f>IF('Students''Data'!A112="","",'Students''Data'!A112)</f>
        <v/>
      </c>
      <c r="C107" s="36" t="str">
        <f>IF('Students''Data'!C112="","",'Students''Data'!C112)</f>
        <v/>
      </c>
      <c r="D107" s="36" t="str">
        <f>IF('Students''Data'!H112="","",'Students''Data'!H112)</f>
        <v/>
      </c>
      <c r="E107" s="35" t="str">
        <f>IF('Students''Data'!D112="","",'Students''Data'!D112)</f>
        <v/>
      </c>
      <c r="F107" s="35" t="str">
        <f>IF('Students''Data'!R112="","",'Students''Data'!R112)</f>
        <v/>
      </c>
      <c r="G107" s="33" t="str">
        <f>IF('Students''Data'!S112="","",'Students''Data'!S112)</f>
        <v/>
      </c>
    </row>
    <row r="108" spans="1:7" ht="20.1" customHeight="1">
      <c r="A108" s="34" t="str">
        <f>IF(B108="","",ROWS($A$1:A105))</f>
        <v/>
      </c>
      <c r="B108" s="35" t="str">
        <f>IF('Students''Data'!A113="","",'Students''Data'!A113)</f>
        <v/>
      </c>
      <c r="C108" s="36" t="str">
        <f>IF('Students''Data'!C113="","",'Students''Data'!C113)</f>
        <v/>
      </c>
      <c r="D108" s="36" t="str">
        <f>IF('Students''Data'!H113="","",'Students''Data'!H113)</f>
        <v/>
      </c>
      <c r="E108" s="35" t="str">
        <f>IF('Students''Data'!D113="","",'Students''Data'!D113)</f>
        <v/>
      </c>
      <c r="F108" s="35" t="str">
        <f>IF('Students''Data'!R113="","",'Students''Data'!R113)</f>
        <v/>
      </c>
      <c r="G108" s="33" t="str">
        <f>IF('Students''Data'!S113="","",'Students''Data'!S113)</f>
        <v/>
      </c>
    </row>
    <row r="109" spans="1:7" ht="20.1" customHeight="1">
      <c r="A109" s="34" t="str">
        <f>IF(B109="","",ROWS($A$1:A106))</f>
        <v/>
      </c>
      <c r="B109" s="35" t="str">
        <f>IF('Students''Data'!A114="","",'Students''Data'!A114)</f>
        <v/>
      </c>
      <c r="C109" s="36" t="str">
        <f>IF('Students''Data'!C114="","",'Students''Data'!C114)</f>
        <v/>
      </c>
      <c r="D109" s="36" t="str">
        <f>IF('Students''Data'!H114="","",'Students''Data'!H114)</f>
        <v/>
      </c>
      <c r="E109" s="35" t="str">
        <f>IF('Students''Data'!D114="","",'Students''Data'!D114)</f>
        <v/>
      </c>
      <c r="F109" s="35" t="str">
        <f>IF('Students''Data'!R114="","",'Students''Data'!R114)</f>
        <v/>
      </c>
      <c r="G109" s="33" t="str">
        <f>IF('Students''Data'!S114="","",'Students''Data'!S114)</f>
        <v/>
      </c>
    </row>
    <row r="110" spans="1:7" ht="20.1" customHeight="1">
      <c r="A110" s="34" t="str">
        <f>IF(B110="","",ROWS($A$1:A107))</f>
        <v/>
      </c>
      <c r="B110" s="35" t="str">
        <f>IF('Students''Data'!A115="","",'Students''Data'!A115)</f>
        <v/>
      </c>
      <c r="C110" s="36" t="str">
        <f>IF('Students''Data'!C115="","",'Students''Data'!C115)</f>
        <v/>
      </c>
      <c r="D110" s="36" t="str">
        <f>IF('Students''Data'!H115="","",'Students''Data'!H115)</f>
        <v/>
      </c>
      <c r="E110" s="35" t="str">
        <f>IF('Students''Data'!D115="","",'Students''Data'!D115)</f>
        <v/>
      </c>
      <c r="F110" s="35" t="str">
        <f>IF('Students''Data'!R115="","",'Students''Data'!R115)</f>
        <v/>
      </c>
      <c r="G110" s="33" t="str">
        <f>IF('Students''Data'!S115="","",'Students''Data'!S115)</f>
        <v/>
      </c>
    </row>
    <row r="111" spans="1:7" ht="20.1" customHeight="1">
      <c r="A111" s="34" t="str">
        <f>IF(B111="","",ROWS($A$1:A108))</f>
        <v/>
      </c>
      <c r="B111" s="35" t="str">
        <f>IF('Students''Data'!A116="","",'Students''Data'!A116)</f>
        <v/>
      </c>
      <c r="C111" s="36" t="str">
        <f>IF('Students''Data'!C116="","",'Students''Data'!C116)</f>
        <v/>
      </c>
      <c r="D111" s="36" t="str">
        <f>IF('Students''Data'!H116="","",'Students''Data'!H116)</f>
        <v/>
      </c>
      <c r="E111" s="35" t="str">
        <f>IF('Students''Data'!D116="","",'Students''Data'!D116)</f>
        <v/>
      </c>
      <c r="F111" s="35" t="str">
        <f>IF('Students''Data'!R116="","",'Students''Data'!R116)</f>
        <v/>
      </c>
      <c r="G111" s="33" t="str">
        <f>IF('Students''Data'!S116="","",'Students''Data'!S116)</f>
        <v/>
      </c>
    </row>
    <row r="112" spans="1:7" ht="20.1" customHeight="1">
      <c r="A112" s="34" t="str">
        <f>IF(B112="","",ROWS($A$1:A109))</f>
        <v/>
      </c>
      <c r="B112" s="35" t="str">
        <f>IF('Students''Data'!A117="","",'Students''Data'!A117)</f>
        <v/>
      </c>
      <c r="C112" s="36" t="str">
        <f>IF('Students''Data'!C117="","",'Students''Data'!C117)</f>
        <v/>
      </c>
      <c r="D112" s="36" t="str">
        <f>IF('Students''Data'!H117="","",'Students''Data'!H117)</f>
        <v/>
      </c>
      <c r="E112" s="35" t="str">
        <f>IF('Students''Data'!D117="","",'Students''Data'!D117)</f>
        <v/>
      </c>
      <c r="F112" s="35" t="str">
        <f>IF('Students''Data'!R117="","",'Students''Data'!R117)</f>
        <v/>
      </c>
      <c r="G112" s="33" t="str">
        <f>IF('Students''Data'!S117="","",'Students''Data'!S117)</f>
        <v/>
      </c>
    </row>
    <row r="113" spans="1:7" ht="20.1" customHeight="1">
      <c r="A113" s="34" t="str">
        <f>IF(B113="","",ROWS($A$1:A110))</f>
        <v/>
      </c>
      <c r="B113" s="35" t="str">
        <f>IF('Students''Data'!A118="","",'Students''Data'!A118)</f>
        <v/>
      </c>
      <c r="C113" s="36" t="str">
        <f>IF('Students''Data'!C118="","",'Students''Data'!C118)</f>
        <v/>
      </c>
      <c r="D113" s="36" t="str">
        <f>IF('Students''Data'!H118="","",'Students''Data'!H118)</f>
        <v/>
      </c>
      <c r="E113" s="35" t="str">
        <f>IF('Students''Data'!D118="","",'Students''Data'!D118)</f>
        <v/>
      </c>
      <c r="F113" s="35" t="str">
        <f>IF('Students''Data'!R118="","",'Students''Data'!R118)</f>
        <v/>
      </c>
      <c r="G113" s="33" t="str">
        <f>IF('Students''Data'!S118="","",'Students''Data'!S118)</f>
        <v/>
      </c>
    </row>
    <row r="114" spans="1:7" ht="20.1" customHeight="1">
      <c r="A114" s="34" t="str">
        <f>IF(B114="","",ROWS($A$1:A111))</f>
        <v/>
      </c>
      <c r="B114" s="35" t="str">
        <f>IF('Students''Data'!A119="","",'Students''Data'!A119)</f>
        <v/>
      </c>
      <c r="C114" s="36" t="str">
        <f>IF('Students''Data'!C119="","",'Students''Data'!C119)</f>
        <v/>
      </c>
      <c r="D114" s="36" t="str">
        <f>IF('Students''Data'!H119="","",'Students''Data'!H119)</f>
        <v/>
      </c>
      <c r="E114" s="35" t="str">
        <f>IF('Students''Data'!D119="","",'Students''Data'!D119)</f>
        <v/>
      </c>
      <c r="F114" s="35" t="str">
        <f>IF('Students''Data'!R119="","",'Students''Data'!R119)</f>
        <v/>
      </c>
      <c r="G114" s="33" t="str">
        <f>IF('Students''Data'!S119="","",'Students''Data'!S119)</f>
        <v/>
      </c>
    </row>
    <row r="115" spans="1:7" ht="20.1" customHeight="1">
      <c r="A115" s="34" t="str">
        <f>IF(B115="","",ROWS($A$1:A112))</f>
        <v/>
      </c>
      <c r="B115" s="35" t="str">
        <f>IF('Students''Data'!A120="","",'Students''Data'!A120)</f>
        <v/>
      </c>
      <c r="C115" s="36" t="str">
        <f>IF('Students''Data'!C120="","",'Students''Data'!C120)</f>
        <v/>
      </c>
      <c r="D115" s="36" t="str">
        <f>IF('Students''Data'!H120="","",'Students''Data'!H120)</f>
        <v/>
      </c>
      <c r="E115" s="35" t="str">
        <f>IF('Students''Data'!D120="","",'Students''Data'!D120)</f>
        <v/>
      </c>
      <c r="F115" s="35" t="str">
        <f>IF('Students''Data'!R120="","",'Students''Data'!R120)</f>
        <v/>
      </c>
      <c r="G115" s="33" t="str">
        <f>IF('Students''Data'!S120="","",'Students''Data'!S120)</f>
        <v/>
      </c>
    </row>
    <row r="116" spans="1:7" ht="20.1" customHeight="1">
      <c r="A116" s="34" t="str">
        <f>IF(B116="","",ROWS($A$1:A113))</f>
        <v/>
      </c>
      <c r="B116" s="35" t="str">
        <f>IF('Students''Data'!A121="","",'Students''Data'!A121)</f>
        <v/>
      </c>
      <c r="C116" s="36" t="str">
        <f>IF('Students''Data'!C121="","",'Students''Data'!C121)</f>
        <v/>
      </c>
      <c r="D116" s="36" t="str">
        <f>IF('Students''Data'!H121="","",'Students''Data'!H121)</f>
        <v/>
      </c>
      <c r="E116" s="35" t="str">
        <f>IF('Students''Data'!D121="","",'Students''Data'!D121)</f>
        <v/>
      </c>
      <c r="F116" s="35" t="str">
        <f>IF('Students''Data'!R121="","",'Students''Data'!R121)</f>
        <v/>
      </c>
      <c r="G116" s="33" t="str">
        <f>IF('Students''Data'!S121="","",'Students''Data'!S121)</f>
        <v/>
      </c>
    </row>
    <row r="117" spans="1:7" ht="20.1" customHeight="1">
      <c r="A117" s="34" t="str">
        <f>IF(B117="","",ROWS($A$1:A114))</f>
        <v/>
      </c>
      <c r="B117" s="35" t="str">
        <f>IF('Students''Data'!A122="","",'Students''Data'!A122)</f>
        <v/>
      </c>
      <c r="C117" s="36" t="str">
        <f>IF('Students''Data'!C122="","",'Students''Data'!C122)</f>
        <v/>
      </c>
      <c r="D117" s="36" t="str">
        <f>IF('Students''Data'!H122="","",'Students''Data'!H122)</f>
        <v/>
      </c>
      <c r="E117" s="35" t="str">
        <f>IF('Students''Data'!D122="","",'Students''Data'!D122)</f>
        <v/>
      </c>
      <c r="F117" s="35" t="str">
        <f>IF('Students''Data'!R122="","",'Students''Data'!R122)</f>
        <v/>
      </c>
      <c r="G117" s="33" t="str">
        <f>IF('Students''Data'!S122="","",'Students''Data'!S122)</f>
        <v/>
      </c>
    </row>
    <row r="118" spans="1:7" ht="20.1" customHeight="1">
      <c r="A118" s="34" t="str">
        <f>IF(B118="","",ROWS($A$1:A115))</f>
        <v/>
      </c>
      <c r="B118" s="35" t="str">
        <f>IF('Students''Data'!A123="","",'Students''Data'!A123)</f>
        <v/>
      </c>
      <c r="C118" s="36" t="str">
        <f>IF('Students''Data'!C123="","",'Students''Data'!C123)</f>
        <v/>
      </c>
      <c r="D118" s="36" t="str">
        <f>IF('Students''Data'!H123="","",'Students''Data'!H123)</f>
        <v/>
      </c>
      <c r="E118" s="35" t="str">
        <f>IF('Students''Data'!D123="","",'Students''Data'!D123)</f>
        <v/>
      </c>
      <c r="F118" s="35" t="str">
        <f>IF('Students''Data'!R123="","",'Students''Data'!R123)</f>
        <v/>
      </c>
      <c r="G118" s="33" t="str">
        <f>IF('Students''Data'!S123="","",'Students''Data'!S123)</f>
        <v/>
      </c>
    </row>
    <row r="119" spans="1:7" ht="20.1" customHeight="1">
      <c r="A119" s="34" t="str">
        <f>IF(B119="","",ROWS($A$1:A116))</f>
        <v/>
      </c>
      <c r="B119" s="35" t="str">
        <f>IF('Students''Data'!A124="","",'Students''Data'!A124)</f>
        <v/>
      </c>
      <c r="C119" s="36" t="str">
        <f>IF('Students''Data'!C124="","",'Students''Data'!C124)</f>
        <v/>
      </c>
      <c r="D119" s="36" t="str">
        <f>IF('Students''Data'!H124="","",'Students''Data'!H124)</f>
        <v/>
      </c>
      <c r="E119" s="35" t="str">
        <f>IF('Students''Data'!D124="","",'Students''Data'!D124)</f>
        <v/>
      </c>
      <c r="F119" s="35" t="str">
        <f>IF('Students''Data'!R124="","",'Students''Data'!R124)</f>
        <v/>
      </c>
      <c r="G119" s="33" t="str">
        <f>IF('Students''Data'!S124="","",'Students''Data'!S124)</f>
        <v/>
      </c>
    </row>
    <row r="120" spans="1:7" ht="20.1" customHeight="1">
      <c r="A120" s="34" t="str">
        <f>IF(B120="","",ROWS($A$1:A117))</f>
        <v/>
      </c>
      <c r="B120" s="35" t="str">
        <f>IF('Students''Data'!A125="","",'Students''Data'!A125)</f>
        <v/>
      </c>
      <c r="C120" s="36" t="str">
        <f>IF('Students''Data'!C125="","",'Students''Data'!C125)</f>
        <v/>
      </c>
      <c r="D120" s="36" t="str">
        <f>IF('Students''Data'!H125="","",'Students''Data'!H125)</f>
        <v/>
      </c>
      <c r="E120" s="35" t="str">
        <f>IF('Students''Data'!D125="","",'Students''Data'!D125)</f>
        <v/>
      </c>
      <c r="F120" s="35" t="str">
        <f>IF('Students''Data'!R125="","",'Students''Data'!R125)</f>
        <v/>
      </c>
      <c r="G120" s="33" t="str">
        <f>IF('Students''Data'!S125="","",'Students''Data'!S125)</f>
        <v/>
      </c>
    </row>
    <row r="121" spans="1:7" ht="20.1" customHeight="1">
      <c r="A121" s="34" t="str">
        <f>IF(B121="","",ROWS($A$1:A118))</f>
        <v/>
      </c>
      <c r="B121" s="35" t="str">
        <f>IF('Students''Data'!A126="","",'Students''Data'!A126)</f>
        <v/>
      </c>
      <c r="C121" s="36" t="str">
        <f>IF('Students''Data'!C126="","",'Students''Data'!C126)</f>
        <v/>
      </c>
      <c r="D121" s="36" t="str">
        <f>IF('Students''Data'!H126="","",'Students''Data'!H126)</f>
        <v/>
      </c>
      <c r="E121" s="35" t="str">
        <f>IF('Students''Data'!D126="","",'Students''Data'!D126)</f>
        <v/>
      </c>
      <c r="F121" s="35" t="str">
        <f>IF('Students''Data'!R126="","",'Students''Data'!R126)</f>
        <v/>
      </c>
      <c r="G121" s="33" t="str">
        <f>IF('Students''Data'!S126="","",'Students''Data'!S126)</f>
        <v/>
      </c>
    </row>
    <row r="122" spans="1:7" ht="20.1" customHeight="1">
      <c r="A122" s="34" t="str">
        <f>IF(B122="","",ROWS($A$1:A119))</f>
        <v/>
      </c>
      <c r="B122" s="35" t="str">
        <f>IF('Students''Data'!A127="","",'Students''Data'!A127)</f>
        <v/>
      </c>
      <c r="C122" s="36" t="str">
        <f>IF('Students''Data'!C127="","",'Students''Data'!C127)</f>
        <v/>
      </c>
      <c r="D122" s="36" t="str">
        <f>IF('Students''Data'!H127="","",'Students''Data'!H127)</f>
        <v/>
      </c>
      <c r="E122" s="35" t="str">
        <f>IF('Students''Data'!D127="","",'Students''Data'!D127)</f>
        <v/>
      </c>
      <c r="F122" s="35" t="str">
        <f>IF('Students''Data'!R127="","",'Students''Data'!R127)</f>
        <v/>
      </c>
      <c r="G122" s="33" t="str">
        <f>IF('Students''Data'!S127="","",'Students''Data'!S127)</f>
        <v/>
      </c>
    </row>
    <row r="123" spans="1:7" ht="20.1" customHeight="1">
      <c r="A123" s="34" t="str">
        <f>IF(B123="","",ROWS($A$1:A120))</f>
        <v/>
      </c>
      <c r="B123" s="35" t="str">
        <f>IF('Students''Data'!A128="","",'Students''Data'!A128)</f>
        <v/>
      </c>
      <c r="C123" s="36" t="str">
        <f>IF('Students''Data'!C128="","",'Students''Data'!C128)</f>
        <v/>
      </c>
      <c r="D123" s="36" t="str">
        <f>IF('Students''Data'!H128="","",'Students''Data'!H128)</f>
        <v/>
      </c>
      <c r="E123" s="35" t="str">
        <f>IF('Students''Data'!D128="","",'Students''Data'!D128)</f>
        <v/>
      </c>
      <c r="F123" s="35" t="str">
        <f>IF('Students''Data'!R128="","",'Students''Data'!R128)</f>
        <v/>
      </c>
      <c r="G123" s="33" t="str">
        <f>IF('Students''Data'!S128="","",'Students''Data'!S128)</f>
        <v/>
      </c>
    </row>
    <row r="124" spans="1:7" ht="20.1" customHeight="1">
      <c r="A124" s="34" t="str">
        <f>IF(B124="","",ROWS($A$1:A121))</f>
        <v/>
      </c>
      <c r="B124" s="35" t="str">
        <f>IF('Students''Data'!A129="","",'Students''Data'!A129)</f>
        <v/>
      </c>
      <c r="C124" s="36" t="str">
        <f>IF('Students''Data'!C129="","",'Students''Data'!C129)</f>
        <v/>
      </c>
      <c r="D124" s="36" t="str">
        <f>IF('Students''Data'!H129="","",'Students''Data'!H129)</f>
        <v/>
      </c>
      <c r="E124" s="35" t="str">
        <f>IF('Students''Data'!D129="","",'Students''Data'!D129)</f>
        <v/>
      </c>
      <c r="F124" s="35" t="str">
        <f>IF('Students''Data'!R129="","",'Students''Data'!R129)</f>
        <v/>
      </c>
      <c r="G124" s="33" t="str">
        <f>IF('Students''Data'!S129="","",'Students''Data'!S129)</f>
        <v/>
      </c>
    </row>
    <row r="125" spans="1:7" ht="20.1" customHeight="1">
      <c r="A125" s="34" t="str">
        <f>IF(B125="","",ROWS($A$1:A122))</f>
        <v/>
      </c>
      <c r="B125" s="35" t="str">
        <f>IF('Students''Data'!A130="","",'Students''Data'!A130)</f>
        <v/>
      </c>
      <c r="C125" s="36" t="str">
        <f>IF('Students''Data'!C130="","",'Students''Data'!C130)</f>
        <v/>
      </c>
      <c r="D125" s="36" t="str">
        <f>IF('Students''Data'!H130="","",'Students''Data'!H130)</f>
        <v/>
      </c>
      <c r="E125" s="35" t="str">
        <f>IF('Students''Data'!D130="","",'Students''Data'!D130)</f>
        <v/>
      </c>
      <c r="F125" s="35" t="str">
        <f>IF('Students''Data'!R130="","",'Students''Data'!R130)</f>
        <v/>
      </c>
      <c r="G125" s="33" t="str">
        <f>IF('Students''Data'!S130="","",'Students''Data'!S130)</f>
        <v/>
      </c>
    </row>
    <row r="126" spans="1:7" ht="20.1" customHeight="1">
      <c r="A126" s="34" t="str">
        <f>IF(B126="","",ROWS($A$1:A123))</f>
        <v/>
      </c>
      <c r="B126" s="35" t="str">
        <f>IF('Students''Data'!A131="","",'Students''Data'!A131)</f>
        <v/>
      </c>
      <c r="C126" s="36" t="str">
        <f>IF('Students''Data'!C131="","",'Students''Data'!C131)</f>
        <v/>
      </c>
      <c r="D126" s="36" t="str">
        <f>IF('Students''Data'!H131="","",'Students''Data'!H131)</f>
        <v/>
      </c>
      <c r="E126" s="35" t="str">
        <f>IF('Students''Data'!D131="","",'Students''Data'!D131)</f>
        <v/>
      </c>
      <c r="F126" s="35" t="str">
        <f>IF('Students''Data'!R131="","",'Students''Data'!R131)</f>
        <v/>
      </c>
      <c r="G126" s="33" t="str">
        <f>IF('Students''Data'!S131="","",'Students''Data'!S131)</f>
        <v/>
      </c>
    </row>
    <row r="127" spans="1:7" ht="20.1" customHeight="1">
      <c r="A127" s="34" t="str">
        <f>IF(B127="","",ROWS($A$1:A124))</f>
        <v/>
      </c>
      <c r="B127" s="35" t="str">
        <f>IF('Students''Data'!A132="","",'Students''Data'!A132)</f>
        <v/>
      </c>
      <c r="C127" s="36" t="str">
        <f>IF('Students''Data'!C132="","",'Students''Data'!C132)</f>
        <v/>
      </c>
      <c r="D127" s="36" t="str">
        <f>IF('Students''Data'!H132="","",'Students''Data'!H132)</f>
        <v/>
      </c>
      <c r="E127" s="35" t="str">
        <f>IF('Students''Data'!D132="","",'Students''Data'!D132)</f>
        <v/>
      </c>
      <c r="F127" s="35" t="str">
        <f>IF('Students''Data'!R132="","",'Students''Data'!R132)</f>
        <v/>
      </c>
      <c r="G127" s="33" t="str">
        <f>IF('Students''Data'!S132="","",'Students''Data'!S132)</f>
        <v/>
      </c>
    </row>
    <row r="128" spans="1:7" ht="20.1" customHeight="1">
      <c r="A128" s="34" t="str">
        <f>IF(B128="","",ROWS($A$1:A125))</f>
        <v/>
      </c>
      <c r="B128" s="35" t="str">
        <f>IF('Students''Data'!A133="","",'Students''Data'!A133)</f>
        <v/>
      </c>
      <c r="C128" s="36" t="str">
        <f>IF('Students''Data'!C133="","",'Students''Data'!C133)</f>
        <v/>
      </c>
      <c r="D128" s="36" t="str">
        <f>IF('Students''Data'!H133="","",'Students''Data'!H133)</f>
        <v/>
      </c>
      <c r="E128" s="35" t="str">
        <f>IF('Students''Data'!D133="","",'Students''Data'!D133)</f>
        <v/>
      </c>
      <c r="F128" s="35" t="str">
        <f>IF('Students''Data'!R133="","",'Students''Data'!R133)</f>
        <v/>
      </c>
      <c r="G128" s="33" t="str">
        <f>IF('Students''Data'!S133="","",'Students''Data'!S133)</f>
        <v/>
      </c>
    </row>
    <row r="129" spans="1:7" ht="20.1" customHeight="1">
      <c r="A129" s="34" t="str">
        <f>IF(B129="","",ROWS($A$1:A126))</f>
        <v/>
      </c>
      <c r="B129" s="35" t="str">
        <f>IF('Students''Data'!A134="","",'Students''Data'!A134)</f>
        <v/>
      </c>
      <c r="C129" s="36" t="str">
        <f>IF('Students''Data'!C134="","",'Students''Data'!C134)</f>
        <v/>
      </c>
      <c r="D129" s="36" t="str">
        <f>IF('Students''Data'!H134="","",'Students''Data'!H134)</f>
        <v/>
      </c>
      <c r="E129" s="35" t="str">
        <f>IF('Students''Data'!D134="","",'Students''Data'!D134)</f>
        <v/>
      </c>
      <c r="F129" s="35" t="str">
        <f>IF('Students''Data'!R134="","",'Students''Data'!R134)</f>
        <v/>
      </c>
      <c r="G129" s="33" t="str">
        <f>IF('Students''Data'!S134="","",'Students''Data'!S134)</f>
        <v/>
      </c>
    </row>
    <row r="130" spans="1:7" ht="20.1" customHeight="1">
      <c r="A130" s="34" t="str">
        <f>IF(B130="","",ROWS($A$1:A127))</f>
        <v/>
      </c>
      <c r="B130" s="35" t="str">
        <f>IF('Students''Data'!A135="","",'Students''Data'!A135)</f>
        <v/>
      </c>
      <c r="C130" s="36" t="str">
        <f>IF('Students''Data'!C135="","",'Students''Data'!C135)</f>
        <v/>
      </c>
      <c r="D130" s="36" t="str">
        <f>IF('Students''Data'!H135="","",'Students''Data'!H135)</f>
        <v/>
      </c>
      <c r="E130" s="35" t="str">
        <f>IF('Students''Data'!D135="","",'Students''Data'!D135)</f>
        <v/>
      </c>
      <c r="F130" s="35" t="str">
        <f>IF('Students''Data'!R135="","",'Students''Data'!R135)</f>
        <v/>
      </c>
      <c r="G130" s="33" t="str">
        <f>IF('Students''Data'!S135="","",'Students''Data'!S135)</f>
        <v/>
      </c>
    </row>
    <row r="131" spans="1:7" ht="20.1" customHeight="1">
      <c r="A131" s="34" t="str">
        <f>IF(B131="","",ROWS($A$1:A128))</f>
        <v/>
      </c>
      <c r="B131" s="35" t="str">
        <f>IF('Students''Data'!A136="","",'Students''Data'!A136)</f>
        <v/>
      </c>
      <c r="C131" s="36" t="str">
        <f>IF('Students''Data'!C136="","",'Students''Data'!C136)</f>
        <v/>
      </c>
      <c r="D131" s="36" t="str">
        <f>IF('Students''Data'!H136="","",'Students''Data'!H136)</f>
        <v/>
      </c>
      <c r="E131" s="35" t="str">
        <f>IF('Students''Data'!D136="","",'Students''Data'!D136)</f>
        <v/>
      </c>
      <c r="F131" s="35" t="str">
        <f>IF('Students''Data'!R136="","",'Students''Data'!R136)</f>
        <v/>
      </c>
      <c r="G131" s="33" t="str">
        <f>IF('Students''Data'!S136="","",'Students''Data'!S136)</f>
        <v/>
      </c>
    </row>
    <row r="132" spans="1:7" ht="20.1" customHeight="1">
      <c r="A132" s="34" t="str">
        <f>IF(B132="","",ROWS($A$1:A129))</f>
        <v/>
      </c>
      <c r="B132" s="35" t="str">
        <f>IF('Students''Data'!A137="","",'Students''Data'!A137)</f>
        <v/>
      </c>
      <c r="C132" s="36" t="str">
        <f>IF('Students''Data'!C137="","",'Students''Data'!C137)</f>
        <v/>
      </c>
      <c r="D132" s="36" t="str">
        <f>IF('Students''Data'!H137="","",'Students''Data'!H137)</f>
        <v/>
      </c>
      <c r="E132" s="35" t="str">
        <f>IF('Students''Data'!D137="","",'Students''Data'!D137)</f>
        <v/>
      </c>
      <c r="F132" s="35" t="str">
        <f>IF('Students''Data'!R137="","",'Students''Data'!R137)</f>
        <v/>
      </c>
      <c r="G132" s="33" t="str">
        <f>IF('Students''Data'!S137="","",'Students''Data'!S137)</f>
        <v/>
      </c>
    </row>
    <row r="133" spans="1:7" ht="20.1" customHeight="1">
      <c r="A133" s="34" t="str">
        <f>IF(B133="","",ROWS($A$1:A130))</f>
        <v/>
      </c>
      <c r="B133" s="35" t="str">
        <f>IF('Students''Data'!A138="","",'Students''Data'!A138)</f>
        <v/>
      </c>
      <c r="C133" s="36" t="str">
        <f>IF('Students''Data'!C138="","",'Students''Data'!C138)</f>
        <v/>
      </c>
      <c r="D133" s="36" t="str">
        <f>IF('Students''Data'!H138="","",'Students''Data'!H138)</f>
        <v/>
      </c>
      <c r="E133" s="35" t="str">
        <f>IF('Students''Data'!D138="","",'Students''Data'!D138)</f>
        <v/>
      </c>
      <c r="F133" s="35" t="str">
        <f>IF('Students''Data'!R138="","",'Students''Data'!R138)</f>
        <v/>
      </c>
      <c r="G133" s="33" t="str">
        <f>IF('Students''Data'!S138="","",'Students''Data'!S138)</f>
        <v/>
      </c>
    </row>
    <row r="134" spans="1:7" ht="20.1" customHeight="1">
      <c r="A134" s="34" t="str">
        <f>IF(B134="","",ROWS($A$1:A131))</f>
        <v/>
      </c>
      <c r="B134" s="35" t="str">
        <f>IF('Students''Data'!A139="","",'Students''Data'!A139)</f>
        <v/>
      </c>
      <c r="C134" s="36" t="str">
        <f>IF('Students''Data'!C139="","",'Students''Data'!C139)</f>
        <v/>
      </c>
      <c r="D134" s="36" t="str">
        <f>IF('Students''Data'!H139="","",'Students''Data'!H139)</f>
        <v/>
      </c>
      <c r="E134" s="35" t="str">
        <f>IF('Students''Data'!D139="","",'Students''Data'!D139)</f>
        <v/>
      </c>
      <c r="F134" s="35" t="str">
        <f>IF('Students''Data'!R139="","",'Students''Data'!R139)</f>
        <v/>
      </c>
      <c r="G134" s="33" t="str">
        <f>IF('Students''Data'!S139="","",'Students''Data'!S139)</f>
        <v/>
      </c>
    </row>
    <row r="135" spans="1:7" ht="20.1" customHeight="1">
      <c r="A135" s="34" t="str">
        <f>IF(B135="","",ROWS($A$1:A132))</f>
        <v/>
      </c>
      <c r="B135" s="35" t="str">
        <f>IF('Students''Data'!A140="","",'Students''Data'!A140)</f>
        <v/>
      </c>
      <c r="C135" s="36" t="str">
        <f>IF('Students''Data'!C140="","",'Students''Data'!C140)</f>
        <v/>
      </c>
      <c r="D135" s="36" t="str">
        <f>IF('Students''Data'!H140="","",'Students''Data'!H140)</f>
        <v/>
      </c>
      <c r="E135" s="35" t="str">
        <f>IF('Students''Data'!D140="","",'Students''Data'!D140)</f>
        <v/>
      </c>
      <c r="F135" s="35" t="str">
        <f>IF('Students''Data'!R140="","",'Students''Data'!R140)</f>
        <v/>
      </c>
      <c r="G135" s="33" t="str">
        <f>IF('Students''Data'!S140="","",'Students''Data'!S140)</f>
        <v/>
      </c>
    </row>
    <row r="136" spans="1:7" ht="20.1" customHeight="1">
      <c r="A136" s="34" t="str">
        <f>IF(B136="","",ROWS($A$1:A133))</f>
        <v/>
      </c>
      <c r="B136" s="35" t="str">
        <f>IF('Students''Data'!A141="","",'Students''Data'!A141)</f>
        <v/>
      </c>
      <c r="C136" s="36" t="str">
        <f>IF('Students''Data'!C141="","",'Students''Data'!C141)</f>
        <v/>
      </c>
      <c r="D136" s="36" t="str">
        <f>IF('Students''Data'!H141="","",'Students''Data'!H141)</f>
        <v/>
      </c>
      <c r="E136" s="35" t="str">
        <f>IF('Students''Data'!D141="","",'Students''Data'!D141)</f>
        <v/>
      </c>
      <c r="F136" s="35" t="str">
        <f>IF('Students''Data'!R141="","",'Students''Data'!R141)</f>
        <v/>
      </c>
      <c r="G136" s="33" t="str">
        <f>IF('Students''Data'!S141="","",'Students''Data'!S141)</f>
        <v/>
      </c>
    </row>
    <row r="137" spans="1:7" ht="20.1" customHeight="1">
      <c r="A137" s="34" t="str">
        <f>IF(B137="","",ROWS($A$1:A134))</f>
        <v/>
      </c>
      <c r="B137" s="35" t="str">
        <f>IF('Students''Data'!A142="","",'Students''Data'!A142)</f>
        <v/>
      </c>
      <c r="C137" s="36" t="str">
        <f>IF('Students''Data'!C142="","",'Students''Data'!C142)</f>
        <v/>
      </c>
      <c r="D137" s="36" t="str">
        <f>IF('Students''Data'!H142="","",'Students''Data'!H142)</f>
        <v/>
      </c>
      <c r="E137" s="35" t="str">
        <f>IF('Students''Data'!D142="","",'Students''Data'!D142)</f>
        <v/>
      </c>
      <c r="F137" s="35" t="str">
        <f>IF('Students''Data'!R142="","",'Students''Data'!R142)</f>
        <v/>
      </c>
      <c r="G137" s="33" t="str">
        <f>IF('Students''Data'!S142="","",'Students''Data'!S142)</f>
        <v/>
      </c>
    </row>
    <row r="138" spans="1:7" ht="20.1" customHeight="1">
      <c r="A138" s="34" t="str">
        <f>IF(B138="","",ROWS($A$1:A135))</f>
        <v/>
      </c>
      <c r="B138" s="35" t="str">
        <f>IF('Students''Data'!A143="","",'Students''Data'!A143)</f>
        <v/>
      </c>
      <c r="C138" s="36" t="str">
        <f>IF('Students''Data'!C143="","",'Students''Data'!C143)</f>
        <v/>
      </c>
      <c r="D138" s="36" t="str">
        <f>IF('Students''Data'!H143="","",'Students''Data'!H143)</f>
        <v/>
      </c>
      <c r="E138" s="35" t="str">
        <f>IF('Students''Data'!D143="","",'Students''Data'!D143)</f>
        <v/>
      </c>
      <c r="F138" s="35" t="str">
        <f>IF('Students''Data'!R143="","",'Students''Data'!R143)</f>
        <v/>
      </c>
      <c r="G138" s="33" t="str">
        <f>IF('Students''Data'!S143="","",'Students''Data'!S143)</f>
        <v/>
      </c>
    </row>
    <row r="139" spans="1:7" ht="20.1" customHeight="1">
      <c r="A139" s="34" t="str">
        <f>IF(B139="","",ROWS($A$1:A136))</f>
        <v/>
      </c>
      <c r="B139" s="35" t="str">
        <f>IF('Students''Data'!A144="","",'Students''Data'!A144)</f>
        <v/>
      </c>
      <c r="C139" s="36" t="str">
        <f>IF('Students''Data'!C144="","",'Students''Data'!C144)</f>
        <v/>
      </c>
      <c r="D139" s="36" t="str">
        <f>IF('Students''Data'!H144="","",'Students''Data'!H144)</f>
        <v/>
      </c>
      <c r="E139" s="35" t="str">
        <f>IF('Students''Data'!D144="","",'Students''Data'!D144)</f>
        <v/>
      </c>
      <c r="F139" s="35" t="str">
        <f>IF('Students''Data'!R144="","",'Students''Data'!R144)</f>
        <v/>
      </c>
      <c r="G139" s="33" t="str">
        <f>IF('Students''Data'!S144="","",'Students''Data'!S144)</f>
        <v/>
      </c>
    </row>
    <row r="140" spans="1:7" ht="20.1" customHeight="1">
      <c r="A140" s="34" t="str">
        <f>IF(B140="","",ROWS($A$1:A137))</f>
        <v/>
      </c>
      <c r="B140" s="35" t="str">
        <f>IF('Students''Data'!A145="","",'Students''Data'!A145)</f>
        <v/>
      </c>
      <c r="C140" s="36" t="str">
        <f>IF('Students''Data'!C145="","",'Students''Data'!C145)</f>
        <v/>
      </c>
      <c r="D140" s="36" t="str">
        <f>IF('Students''Data'!H145="","",'Students''Data'!H145)</f>
        <v/>
      </c>
      <c r="E140" s="35" t="str">
        <f>IF('Students''Data'!D145="","",'Students''Data'!D145)</f>
        <v/>
      </c>
      <c r="F140" s="35" t="str">
        <f>IF('Students''Data'!R145="","",'Students''Data'!R145)</f>
        <v/>
      </c>
      <c r="G140" s="33" t="str">
        <f>IF('Students''Data'!S145="","",'Students''Data'!S145)</f>
        <v/>
      </c>
    </row>
    <row r="141" spans="1:7" ht="20.1" customHeight="1">
      <c r="A141" s="34" t="str">
        <f>IF(B141="","",ROWS($A$1:A138))</f>
        <v/>
      </c>
      <c r="B141" s="35" t="str">
        <f>IF('Students''Data'!A146="","",'Students''Data'!A146)</f>
        <v/>
      </c>
      <c r="C141" s="36" t="str">
        <f>IF('Students''Data'!C146="","",'Students''Data'!C146)</f>
        <v/>
      </c>
      <c r="D141" s="36" t="str">
        <f>IF('Students''Data'!H146="","",'Students''Data'!H146)</f>
        <v/>
      </c>
      <c r="E141" s="35" t="str">
        <f>IF('Students''Data'!D146="","",'Students''Data'!D146)</f>
        <v/>
      </c>
      <c r="F141" s="35" t="str">
        <f>IF('Students''Data'!R146="","",'Students''Data'!R146)</f>
        <v/>
      </c>
      <c r="G141" s="33" t="str">
        <f>IF('Students''Data'!S146="","",'Students''Data'!S146)</f>
        <v/>
      </c>
    </row>
    <row r="142" spans="1:7" ht="20.1" customHeight="1">
      <c r="A142" s="34" t="str">
        <f>IF(B142="","",ROWS($A$1:A139))</f>
        <v/>
      </c>
      <c r="B142" s="35" t="str">
        <f>IF('Students''Data'!A147="","",'Students''Data'!A147)</f>
        <v/>
      </c>
      <c r="C142" s="36" t="str">
        <f>IF('Students''Data'!C147="","",'Students''Data'!C147)</f>
        <v/>
      </c>
      <c r="D142" s="36" t="str">
        <f>IF('Students''Data'!H147="","",'Students''Data'!H147)</f>
        <v/>
      </c>
      <c r="E142" s="35" t="str">
        <f>IF('Students''Data'!D147="","",'Students''Data'!D147)</f>
        <v/>
      </c>
      <c r="F142" s="35" t="str">
        <f>IF('Students''Data'!R147="","",'Students''Data'!R147)</f>
        <v/>
      </c>
      <c r="G142" s="33" t="str">
        <f>IF('Students''Data'!S147="","",'Students''Data'!S147)</f>
        <v/>
      </c>
    </row>
    <row r="143" spans="1:7" ht="20.1" customHeight="1">
      <c r="A143" s="34" t="str">
        <f>IF(B143="","",ROWS($A$1:A140))</f>
        <v/>
      </c>
      <c r="B143" s="35" t="str">
        <f>IF('Students''Data'!A148="","",'Students''Data'!A148)</f>
        <v/>
      </c>
      <c r="C143" s="36" t="str">
        <f>IF('Students''Data'!C148="","",'Students''Data'!C148)</f>
        <v/>
      </c>
      <c r="D143" s="36" t="str">
        <f>IF('Students''Data'!H148="","",'Students''Data'!H148)</f>
        <v/>
      </c>
      <c r="E143" s="35" t="str">
        <f>IF('Students''Data'!D148="","",'Students''Data'!D148)</f>
        <v/>
      </c>
      <c r="F143" s="35" t="str">
        <f>IF('Students''Data'!R148="","",'Students''Data'!R148)</f>
        <v/>
      </c>
      <c r="G143" s="33" t="str">
        <f>IF('Students''Data'!S148="","",'Students''Data'!S148)</f>
        <v/>
      </c>
    </row>
    <row r="144" spans="1:7" ht="20.1" customHeight="1">
      <c r="A144" s="34" t="str">
        <f>IF(B144="","",ROWS($A$1:A141))</f>
        <v/>
      </c>
      <c r="B144" s="35" t="str">
        <f>IF('Students''Data'!A149="","",'Students''Data'!A149)</f>
        <v/>
      </c>
      <c r="C144" s="36" t="str">
        <f>IF('Students''Data'!C149="","",'Students''Data'!C149)</f>
        <v/>
      </c>
      <c r="D144" s="36" t="str">
        <f>IF('Students''Data'!H149="","",'Students''Data'!H149)</f>
        <v/>
      </c>
      <c r="E144" s="35" t="str">
        <f>IF('Students''Data'!D149="","",'Students''Data'!D149)</f>
        <v/>
      </c>
      <c r="F144" s="35" t="str">
        <f>IF('Students''Data'!R149="","",'Students''Data'!R149)</f>
        <v/>
      </c>
      <c r="G144" s="33" t="str">
        <f>IF('Students''Data'!S149="","",'Students''Data'!S149)</f>
        <v/>
      </c>
    </row>
    <row r="145" spans="1:7" ht="20.1" customHeight="1">
      <c r="A145" s="34" t="str">
        <f>IF(B145="","",ROWS($A$1:A142))</f>
        <v/>
      </c>
      <c r="B145" s="35" t="str">
        <f>IF('Students''Data'!A150="","",'Students''Data'!A150)</f>
        <v/>
      </c>
      <c r="C145" s="36" t="str">
        <f>IF('Students''Data'!C150="","",'Students''Data'!C150)</f>
        <v/>
      </c>
      <c r="D145" s="36" t="str">
        <f>IF('Students''Data'!H150="","",'Students''Data'!H150)</f>
        <v/>
      </c>
      <c r="E145" s="35" t="str">
        <f>IF('Students''Data'!D150="","",'Students''Data'!D150)</f>
        <v/>
      </c>
      <c r="F145" s="35" t="str">
        <f>IF('Students''Data'!R150="","",'Students''Data'!R150)</f>
        <v/>
      </c>
      <c r="G145" s="33" t="str">
        <f>IF('Students''Data'!S150="","",'Students''Data'!S150)</f>
        <v/>
      </c>
    </row>
    <row r="146" spans="1:7" ht="20.1" customHeight="1">
      <c r="A146" s="34" t="str">
        <f>IF(B146="","",ROWS($A$1:A143))</f>
        <v/>
      </c>
      <c r="B146" s="35" t="str">
        <f>IF('Students''Data'!A151="","",'Students''Data'!A151)</f>
        <v/>
      </c>
      <c r="C146" s="36" t="str">
        <f>IF('Students''Data'!C151="","",'Students''Data'!C151)</f>
        <v/>
      </c>
      <c r="D146" s="36" t="str">
        <f>IF('Students''Data'!H151="","",'Students''Data'!H151)</f>
        <v/>
      </c>
      <c r="E146" s="35" t="str">
        <f>IF('Students''Data'!D151="","",'Students''Data'!D151)</f>
        <v/>
      </c>
      <c r="F146" s="35" t="str">
        <f>IF('Students''Data'!R151="","",'Students''Data'!R151)</f>
        <v/>
      </c>
      <c r="G146" s="33" t="str">
        <f>IF('Students''Data'!S151="","",'Students''Data'!S151)</f>
        <v/>
      </c>
    </row>
    <row r="147" spans="1:7" ht="20.1" customHeight="1">
      <c r="A147" s="34" t="str">
        <f>IF(B147="","",ROWS($A$1:A144))</f>
        <v/>
      </c>
      <c r="B147" s="35" t="str">
        <f>IF('Students''Data'!A152="","",'Students''Data'!A152)</f>
        <v/>
      </c>
      <c r="C147" s="36" t="str">
        <f>IF('Students''Data'!C152="","",'Students''Data'!C152)</f>
        <v/>
      </c>
      <c r="D147" s="36" t="str">
        <f>IF('Students''Data'!H152="","",'Students''Data'!H152)</f>
        <v/>
      </c>
      <c r="E147" s="35" t="str">
        <f>IF('Students''Data'!D152="","",'Students''Data'!D152)</f>
        <v/>
      </c>
      <c r="F147" s="35" t="str">
        <f>IF('Students''Data'!R152="","",'Students''Data'!R152)</f>
        <v/>
      </c>
      <c r="G147" s="33" t="str">
        <f>IF('Students''Data'!S152="","",'Students''Data'!S152)</f>
        <v/>
      </c>
    </row>
    <row r="148" spans="1:7" ht="20.1" customHeight="1">
      <c r="A148" s="34" t="str">
        <f>IF(B148="","",ROWS($A$1:A145))</f>
        <v/>
      </c>
      <c r="B148" s="35" t="str">
        <f>IF('Students''Data'!A153="","",'Students''Data'!A153)</f>
        <v/>
      </c>
      <c r="C148" s="36" t="str">
        <f>IF('Students''Data'!C153="","",'Students''Data'!C153)</f>
        <v/>
      </c>
      <c r="D148" s="36" t="str">
        <f>IF('Students''Data'!H153="","",'Students''Data'!H153)</f>
        <v/>
      </c>
      <c r="E148" s="35" t="str">
        <f>IF('Students''Data'!D153="","",'Students''Data'!D153)</f>
        <v/>
      </c>
      <c r="F148" s="35" t="str">
        <f>IF('Students''Data'!R153="","",'Students''Data'!R153)</f>
        <v/>
      </c>
      <c r="G148" s="33" t="str">
        <f>IF('Students''Data'!S153="","",'Students''Data'!S153)</f>
        <v/>
      </c>
    </row>
    <row r="149" spans="1:7" ht="20.1" customHeight="1">
      <c r="A149" s="34" t="str">
        <f>IF(B149="","",ROWS($A$1:A146))</f>
        <v/>
      </c>
      <c r="B149" s="35" t="str">
        <f>IF('Students''Data'!A154="","",'Students''Data'!A154)</f>
        <v/>
      </c>
      <c r="C149" s="36" t="str">
        <f>IF('Students''Data'!C154="","",'Students''Data'!C154)</f>
        <v/>
      </c>
      <c r="D149" s="36" t="str">
        <f>IF('Students''Data'!H154="","",'Students''Data'!H154)</f>
        <v/>
      </c>
      <c r="E149" s="35" t="str">
        <f>IF('Students''Data'!D154="","",'Students''Data'!D154)</f>
        <v/>
      </c>
      <c r="F149" s="35" t="str">
        <f>IF('Students''Data'!R154="","",'Students''Data'!R154)</f>
        <v/>
      </c>
      <c r="G149" s="33" t="str">
        <f>IF('Students''Data'!S154="","",'Students''Data'!S154)</f>
        <v/>
      </c>
    </row>
    <row r="150" spans="1:7" ht="20.1" customHeight="1">
      <c r="A150" s="34" t="str">
        <f>IF(B150="","",ROWS($A$1:A147))</f>
        <v/>
      </c>
      <c r="B150" s="35" t="str">
        <f>IF('Students''Data'!A155="","",'Students''Data'!A155)</f>
        <v/>
      </c>
      <c r="C150" s="36" t="str">
        <f>IF('Students''Data'!C155="","",'Students''Data'!C155)</f>
        <v/>
      </c>
      <c r="D150" s="36" t="str">
        <f>IF('Students''Data'!H155="","",'Students''Data'!H155)</f>
        <v/>
      </c>
      <c r="E150" s="35" t="str">
        <f>IF('Students''Data'!D155="","",'Students''Data'!D155)</f>
        <v/>
      </c>
      <c r="F150" s="35" t="str">
        <f>IF('Students''Data'!R155="","",'Students''Data'!R155)</f>
        <v/>
      </c>
      <c r="G150" s="33" t="str">
        <f>IF('Students''Data'!S155="","",'Students''Data'!S155)</f>
        <v/>
      </c>
    </row>
    <row r="151" spans="1:7" ht="20.1" customHeight="1">
      <c r="A151" s="34" t="str">
        <f>IF(B151="","",ROWS($A$1:A148))</f>
        <v/>
      </c>
      <c r="B151" s="35" t="str">
        <f>IF('Students''Data'!A156="","",'Students''Data'!A156)</f>
        <v/>
      </c>
      <c r="C151" s="36" t="str">
        <f>IF('Students''Data'!C156="","",'Students''Data'!C156)</f>
        <v/>
      </c>
      <c r="D151" s="36" t="str">
        <f>IF('Students''Data'!H156="","",'Students''Data'!H156)</f>
        <v/>
      </c>
      <c r="E151" s="35" t="str">
        <f>IF('Students''Data'!D156="","",'Students''Data'!D156)</f>
        <v/>
      </c>
      <c r="F151" s="35" t="str">
        <f>IF('Students''Data'!R156="","",'Students''Data'!R156)</f>
        <v/>
      </c>
      <c r="G151" s="33" t="str">
        <f>IF('Students''Data'!S156="","",'Students''Data'!S156)</f>
        <v/>
      </c>
    </row>
    <row r="152" spans="1:7" ht="20.1" customHeight="1">
      <c r="A152" s="34" t="str">
        <f>IF(B152="","",ROWS($A$1:A149))</f>
        <v/>
      </c>
      <c r="B152" s="35" t="str">
        <f>IF('Students''Data'!A157="","",'Students''Data'!A157)</f>
        <v/>
      </c>
      <c r="C152" s="36" t="str">
        <f>IF('Students''Data'!C157="","",'Students''Data'!C157)</f>
        <v/>
      </c>
      <c r="D152" s="36" t="str">
        <f>IF('Students''Data'!H157="","",'Students''Data'!H157)</f>
        <v/>
      </c>
      <c r="E152" s="35" t="str">
        <f>IF('Students''Data'!D157="","",'Students''Data'!D157)</f>
        <v/>
      </c>
      <c r="F152" s="35" t="str">
        <f>IF('Students''Data'!R157="","",'Students''Data'!R157)</f>
        <v/>
      </c>
      <c r="G152" s="33" t="str">
        <f>IF('Students''Data'!S157="","",'Students''Data'!S157)</f>
        <v/>
      </c>
    </row>
    <row r="153" spans="1:7" ht="20.1" customHeight="1">
      <c r="A153" s="34" t="str">
        <f>IF(B153="","",ROWS($A$1:A150))</f>
        <v/>
      </c>
      <c r="B153" s="35" t="str">
        <f>IF('Students''Data'!A158="","",'Students''Data'!A158)</f>
        <v/>
      </c>
      <c r="C153" s="36" t="str">
        <f>IF('Students''Data'!C158="","",'Students''Data'!C158)</f>
        <v/>
      </c>
      <c r="D153" s="36" t="str">
        <f>IF('Students''Data'!H158="","",'Students''Data'!H158)</f>
        <v/>
      </c>
      <c r="E153" s="35" t="str">
        <f>IF('Students''Data'!D158="","",'Students''Data'!D158)</f>
        <v/>
      </c>
      <c r="F153" s="35" t="str">
        <f>IF('Students''Data'!R158="","",'Students''Data'!R158)</f>
        <v/>
      </c>
      <c r="G153" s="33" t="str">
        <f>IF('Students''Data'!S158="","",'Students''Data'!S158)</f>
        <v/>
      </c>
    </row>
    <row r="154" spans="1:7" ht="20.1" customHeight="1">
      <c r="A154" s="34" t="str">
        <f>IF(B154="","",ROWS($A$1:A151))</f>
        <v/>
      </c>
      <c r="B154" s="35" t="str">
        <f>IF('Students''Data'!A159="","",'Students''Data'!A159)</f>
        <v/>
      </c>
      <c r="C154" s="36" t="str">
        <f>IF('Students''Data'!C159="","",'Students''Data'!C159)</f>
        <v/>
      </c>
      <c r="D154" s="36" t="str">
        <f>IF('Students''Data'!H159="","",'Students''Data'!H159)</f>
        <v/>
      </c>
      <c r="E154" s="35" t="str">
        <f>IF('Students''Data'!D159="","",'Students''Data'!D159)</f>
        <v/>
      </c>
      <c r="F154" s="35" t="str">
        <f>IF('Students''Data'!R159="","",'Students''Data'!R159)</f>
        <v/>
      </c>
      <c r="G154" s="33" t="str">
        <f>IF('Students''Data'!S159="","",'Students''Data'!S159)</f>
        <v/>
      </c>
    </row>
    <row r="155" spans="1:7" ht="20.1" customHeight="1">
      <c r="A155" s="34" t="str">
        <f>IF(B155="","",ROWS($A$1:A152))</f>
        <v/>
      </c>
      <c r="B155" s="35" t="str">
        <f>IF('Students''Data'!A160="","",'Students''Data'!A160)</f>
        <v/>
      </c>
      <c r="C155" s="36" t="str">
        <f>IF('Students''Data'!C160="","",'Students''Data'!C160)</f>
        <v/>
      </c>
      <c r="D155" s="36" t="str">
        <f>IF('Students''Data'!H160="","",'Students''Data'!H160)</f>
        <v/>
      </c>
      <c r="E155" s="35" t="str">
        <f>IF('Students''Data'!D160="","",'Students''Data'!D160)</f>
        <v/>
      </c>
      <c r="F155" s="35" t="str">
        <f>IF('Students''Data'!R160="","",'Students''Data'!R160)</f>
        <v/>
      </c>
      <c r="G155" s="33" t="str">
        <f>IF('Students''Data'!S160="","",'Students''Data'!S160)</f>
        <v/>
      </c>
    </row>
    <row r="156" spans="1:7" ht="20.1" customHeight="1">
      <c r="A156" s="34" t="str">
        <f>IF(B156="","",ROWS($A$1:A153))</f>
        <v/>
      </c>
      <c r="B156" s="35" t="str">
        <f>IF('Students''Data'!A161="","",'Students''Data'!A161)</f>
        <v/>
      </c>
      <c r="C156" s="36" t="str">
        <f>IF('Students''Data'!C161="","",'Students''Data'!C161)</f>
        <v/>
      </c>
      <c r="D156" s="36" t="str">
        <f>IF('Students''Data'!H161="","",'Students''Data'!H161)</f>
        <v/>
      </c>
      <c r="E156" s="35" t="str">
        <f>IF('Students''Data'!D161="","",'Students''Data'!D161)</f>
        <v/>
      </c>
      <c r="F156" s="35" t="str">
        <f>IF('Students''Data'!R161="","",'Students''Data'!R161)</f>
        <v/>
      </c>
      <c r="G156" s="33" t="str">
        <f>IF('Students''Data'!S161="","",'Students''Data'!S161)</f>
        <v/>
      </c>
    </row>
    <row r="157" spans="1:7" ht="20.1" customHeight="1">
      <c r="A157" s="34" t="str">
        <f>IF(B157="","",ROWS($A$1:A154))</f>
        <v/>
      </c>
      <c r="B157" s="35" t="str">
        <f>IF('Students''Data'!A162="","",'Students''Data'!A162)</f>
        <v/>
      </c>
      <c r="C157" s="36" t="str">
        <f>IF('Students''Data'!C162="","",'Students''Data'!C162)</f>
        <v/>
      </c>
      <c r="D157" s="36" t="str">
        <f>IF('Students''Data'!H162="","",'Students''Data'!H162)</f>
        <v/>
      </c>
      <c r="E157" s="35" t="str">
        <f>IF('Students''Data'!D162="","",'Students''Data'!D162)</f>
        <v/>
      </c>
      <c r="F157" s="35" t="str">
        <f>IF('Students''Data'!R162="","",'Students''Data'!R162)</f>
        <v/>
      </c>
      <c r="G157" s="33" t="str">
        <f>IF('Students''Data'!S162="","",'Students''Data'!S162)</f>
        <v/>
      </c>
    </row>
    <row r="158" spans="1:7" ht="20.1" customHeight="1">
      <c r="A158" s="34" t="str">
        <f>IF(B158="","",ROWS($A$1:A155))</f>
        <v/>
      </c>
      <c r="B158" s="35" t="str">
        <f>IF('Students''Data'!A163="","",'Students''Data'!A163)</f>
        <v/>
      </c>
      <c r="C158" s="36" t="str">
        <f>IF('Students''Data'!C163="","",'Students''Data'!C163)</f>
        <v/>
      </c>
      <c r="D158" s="36" t="str">
        <f>IF('Students''Data'!H163="","",'Students''Data'!H163)</f>
        <v/>
      </c>
      <c r="E158" s="35" t="str">
        <f>IF('Students''Data'!D163="","",'Students''Data'!D163)</f>
        <v/>
      </c>
      <c r="F158" s="35" t="str">
        <f>IF('Students''Data'!R163="","",'Students''Data'!R163)</f>
        <v/>
      </c>
      <c r="G158" s="33" t="str">
        <f>IF('Students''Data'!S163="","",'Students''Data'!S163)</f>
        <v/>
      </c>
    </row>
    <row r="159" spans="1:7" ht="20.1" customHeight="1">
      <c r="A159" s="34" t="str">
        <f>IF(B159="","",ROWS($A$1:A156))</f>
        <v/>
      </c>
      <c r="B159" s="35" t="str">
        <f>IF('Students''Data'!A164="","",'Students''Data'!A164)</f>
        <v/>
      </c>
      <c r="C159" s="36" t="str">
        <f>IF('Students''Data'!C164="","",'Students''Data'!C164)</f>
        <v/>
      </c>
      <c r="D159" s="36" t="str">
        <f>IF('Students''Data'!H164="","",'Students''Data'!H164)</f>
        <v/>
      </c>
      <c r="E159" s="35" t="str">
        <f>IF('Students''Data'!D164="","",'Students''Data'!D164)</f>
        <v/>
      </c>
      <c r="F159" s="35" t="str">
        <f>IF('Students''Data'!R164="","",'Students''Data'!R164)</f>
        <v/>
      </c>
      <c r="G159" s="33" t="str">
        <f>IF('Students''Data'!S164="","",'Students''Data'!S164)</f>
        <v/>
      </c>
    </row>
    <row r="160" spans="1:7" ht="20.1" customHeight="1">
      <c r="A160" s="34" t="str">
        <f>IF(B160="","",ROWS($A$1:A157))</f>
        <v/>
      </c>
      <c r="B160" s="35" t="str">
        <f>IF('Students''Data'!A165="","",'Students''Data'!A165)</f>
        <v/>
      </c>
      <c r="C160" s="36" t="str">
        <f>IF('Students''Data'!C165="","",'Students''Data'!C165)</f>
        <v/>
      </c>
      <c r="D160" s="36" t="str">
        <f>IF('Students''Data'!H165="","",'Students''Data'!H165)</f>
        <v/>
      </c>
      <c r="E160" s="35" t="str">
        <f>IF('Students''Data'!D165="","",'Students''Data'!D165)</f>
        <v/>
      </c>
      <c r="F160" s="35" t="str">
        <f>IF('Students''Data'!R165="","",'Students''Data'!R165)</f>
        <v/>
      </c>
      <c r="G160" s="33" t="str">
        <f>IF('Students''Data'!S165="","",'Students''Data'!S165)</f>
        <v/>
      </c>
    </row>
    <row r="161" spans="1:7" ht="20.1" customHeight="1">
      <c r="A161" s="34" t="str">
        <f>IF(B161="","",ROWS($A$1:A158))</f>
        <v/>
      </c>
      <c r="B161" s="35" t="str">
        <f>IF('Students''Data'!A166="","",'Students''Data'!A166)</f>
        <v/>
      </c>
      <c r="C161" s="36" t="str">
        <f>IF('Students''Data'!C166="","",'Students''Data'!C166)</f>
        <v/>
      </c>
      <c r="D161" s="36" t="str">
        <f>IF('Students''Data'!H166="","",'Students''Data'!H166)</f>
        <v/>
      </c>
      <c r="E161" s="35" t="str">
        <f>IF('Students''Data'!D166="","",'Students''Data'!D166)</f>
        <v/>
      </c>
      <c r="F161" s="35" t="str">
        <f>IF('Students''Data'!R166="","",'Students''Data'!R166)</f>
        <v/>
      </c>
      <c r="G161" s="33" t="str">
        <f>IF('Students''Data'!S166="","",'Students''Data'!S166)</f>
        <v/>
      </c>
    </row>
    <row r="162" spans="1:7" ht="20.1" customHeight="1">
      <c r="A162" s="34" t="str">
        <f>IF(B162="","",ROWS($A$1:A159))</f>
        <v/>
      </c>
      <c r="B162" s="35" t="str">
        <f>IF('Students''Data'!A167="","",'Students''Data'!A167)</f>
        <v/>
      </c>
      <c r="C162" s="36" t="str">
        <f>IF('Students''Data'!C167="","",'Students''Data'!C167)</f>
        <v/>
      </c>
      <c r="D162" s="36" t="str">
        <f>IF('Students''Data'!H167="","",'Students''Data'!H167)</f>
        <v/>
      </c>
      <c r="E162" s="35" t="str">
        <f>IF('Students''Data'!D167="","",'Students''Data'!D167)</f>
        <v/>
      </c>
      <c r="F162" s="35" t="str">
        <f>IF('Students''Data'!R167="","",'Students''Data'!R167)</f>
        <v/>
      </c>
      <c r="G162" s="33" t="str">
        <f>IF('Students''Data'!S167="","",'Students''Data'!S167)</f>
        <v/>
      </c>
    </row>
    <row r="163" spans="1:7" ht="20.1" customHeight="1">
      <c r="A163" s="34" t="str">
        <f>IF(B163="","",ROWS($A$1:A160))</f>
        <v/>
      </c>
      <c r="B163" s="35" t="str">
        <f>IF('Students''Data'!A168="","",'Students''Data'!A168)</f>
        <v/>
      </c>
      <c r="C163" s="36" t="str">
        <f>IF('Students''Data'!C168="","",'Students''Data'!C168)</f>
        <v/>
      </c>
      <c r="D163" s="36" t="str">
        <f>IF('Students''Data'!H168="","",'Students''Data'!H168)</f>
        <v/>
      </c>
      <c r="E163" s="35" t="str">
        <f>IF('Students''Data'!D168="","",'Students''Data'!D168)</f>
        <v/>
      </c>
      <c r="F163" s="35" t="str">
        <f>IF('Students''Data'!R168="","",'Students''Data'!R168)</f>
        <v/>
      </c>
      <c r="G163" s="33" t="str">
        <f>IF('Students''Data'!S168="","",'Students''Data'!S168)</f>
        <v/>
      </c>
    </row>
    <row r="164" spans="1:7" ht="20.1" customHeight="1">
      <c r="A164" s="34" t="str">
        <f>IF(B164="","",ROWS($A$1:A161))</f>
        <v/>
      </c>
      <c r="B164" s="35" t="str">
        <f>IF('Students''Data'!A169="","",'Students''Data'!A169)</f>
        <v/>
      </c>
      <c r="C164" s="36" t="str">
        <f>IF('Students''Data'!C169="","",'Students''Data'!C169)</f>
        <v/>
      </c>
      <c r="D164" s="36" t="str">
        <f>IF('Students''Data'!H169="","",'Students''Data'!H169)</f>
        <v/>
      </c>
      <c r="E164" s="35" t="str">
        <f>IF('Students''Data'!D169="","",'Students''Data'!D169)</f>
        <v/>
      </c>
      <c r="F164" s="35" t="str">
        <f>IF('Students''Data'!R169="","",'Students''Data'!R169)</f>
        <v/>
      </c>
      <c r="G164" s="33" t="str">
        <f>IF('Students''Data'!S169="","",'Students''Data'!S169)</f>
        <v/>
      </c>
    </row>
    <row r="165" spans="1:7" ht="20.1" customHeight="1">
      <c r="A165" s="34" t="str">
        <f>IF(B165="","",ROWS($A$1:A162))</f>
        <v/>
      </c>
      <c r="B165" s="35" t="str">
        <f>IF('Students''Data'!A170="","",'Students''Data'!A170)</f>
        <v/>
      </c>
      <c r="C165" s="36" t="str">
        <f>IF('Students''Data'!C170="","",'Students''Data'!C170)</f>
        <v/>
      </c>
      <c r="D165" s="36" t="str">
        <f>IF('Students''Data'!H170="","",'Students''Data'!H170)</f>
        <v/>
      </c>
      <c r="E165" s="35" t="str">
        <f>IF('Students''Data'!D170="","",'Students''Data'!D170)</f>
        <v/>
      </c>
      <c r="F165" s="35" t="str">
        <f>IF('Students''Data'!R170="","",'Students''Data'!R170)</f>
        <v/>
      </c>
      <c r="G165" s="33" t="str">
        <f>IF('Students''Data'!S170="","",'Students''Data'!S170)</f>
        <v/>
      </c>
    </row>
    <row r="166" spans="1:7" ht="20.1" customHeight="1">
      <c r="A166" s="34" t="str">
        <f>IF(B166="","",ROWS($A$1:A163))</f>
        <v/>
      </c>
      <c r="B166" s="35" t="str">
        <f>IF('Students''Data'!A171="","",'Students''Data'!A171)</f>
        <v/>
      </c>
      <c r="C166" s="36" t="str">
        <f>IF('Students''Data'!C171="","",'Students''Data'!C171)</f>
        <v/>
      </c>
      <c r="D166" s="36" t="str">
        <f>IF('Students''Data'!H171="","",'Students''Data'!H171)</f>
        <v/>
      </c>
      <c r="E166" s="35" t="str">
        <f>IF('Students''Data'!D171="","",'Students''Data'!D171)</f>
        <v/>
      </c>
      <c r="F166" s="35" t="str">
        <f>IF('Students''Data'!R171="","",'Students''Data'!R171)</f>
        <v/>
      </c>
      <c r="G166" s="33" t="str">
        <f>IF('Students''Data'!S171="","",'Students''Data'!S171)</f>
        <v/>
      </c>
    </row>
    <row r="167" spans="1:7" ht="20.1" customHeight="1">
      <c r="A167" s="34" t="str">
        <f>IF(B167="","",ROWS($A$1:A164))</f>
        <v/>
      </c>
      <c r="B167" s="35" t="str">
        <f>IF('Students''Data'!A172="","",'Students''Data'!A172)</f>
        <v/>
      </c>
      <c r="C167" s="36" t="str">
        <f>IF('Students''Data'!C172="","",'Students''Data'!C172)</f>
        <v/>
      </c>
      <c r="D167" s="36" t="str">
        <f>IF('Students''Data'!H172="","",'Students''Data'!H172)</f>
        <v/>
      </c>
      <c r="E167" s="35" t="str">
        <f>IF('Students''Data'!D172="","",'Students''Data'!D172)</f>
        <v/>
      </c>
      <c r="F167" s="35" t="str">
        <f>IF('Students''Data'!R172="","",'Students''Data'!R172)</f>
        <v/>
      </c>
      <c r="G167" s="33" t="str">
        <f>IF('Students''Data'!S172="","",'Students''Data'!S172)</f>
        <v/>
      </c>
    </row>
    <row r="168" spans="1:7" ht="20.1" customHeight="1">
      <c r="A168" s="34" t="str">
        <f>IF(B168="","",ROWS($A$1:A165))</f>
        <v/>
      </c>
      <c r="B168" s="35" t="str">
        <f>IF('Students''Data'!A173="","",'Students''Data'!A173)</f>
        <v/>
      </c>
      <c r="C168" s="36" t="str">
        <f>IF('Students''Data'!C173="","",'Students''Data'!C173)</f>
        <v/>
      </c>
      <c r="D168" s="36" t="str">
        <f>IF('Students''Data'!H173="","",'Students''Data'!H173)</f>
        <v/>
      </c>
      <c r="E168" s="35" t="str">
        <f>IF('Students''Data'!D173="","",'Students''Data'!D173)</f>
        <v/>
      </c>
      <c r="F168" s="35" t="str">
        <f>IF('Students''Data'!R173="","",'Students''Data'!R173)</f>
        <v/>
      </c>
      <c r="G168" s="33" t="str">
        <f>IF('Students''Data'!S173="","",'Students''Data'!S173)</f>
        <v/>
      </c>
    </row>
    <row r="169" spans="1:7" ht="20.1" customHeight="1">
      <c r="A169" s="34" t="str">
        <f>IF(B169="","",ROWS($A$1:A166))</f>
        <v/>
      </c>
      <c r="B169" s="35" t="str">
        <f>IF('Students''Data'!A174="","",'Students''Data'!A174)</f>
        <v/>
      </c>
      <c r="C169" s="36" t="str">
        <f>IF('Students''Data'!C174="","",'Students''Data'!C174)</f>
        <v/>
      </c>
      <c r="D169" s="36" t="str">
        <f>IF('Students''Data'!H174="","",'Students''Data'!H174)</f>
        <v/>
      </c>
      <c r="E169" s="35" t="str">
        <f>IF('Students''Data'!D174="","",'Students''Data'!D174)</f>
        <v/>
      </c>
      <c r="F169" s="35" t="str">
        <f>IF('Students''Data'!R174="","",'Students''Data'!R174)</f>
        <v/>
      </c>
      <c r="G169" s="33" t="str">
        <f>IF('Students''Data'!S174="","",'Students''Data'!S174)</f>
        <v/>
      </c>
    </row>
    <row r="170" spans="1:7" ht="20.1" customHeight="1">
      <c r="A170" s="34" t="str">
        <f>IF(B170="","",ROWS($A$1:A167))</f>
        <v/>
      </c>
      <c r="B170" s="35" t="str">
        <f>IF('Students''Data'!A175="","",'Students''Data'!A175)</f>
        <v/>
      </c>
      <c r="C170" s="36" t="str">
        <f>IF('Students''Data'!C175="","",'Students''Data'!C175)</f>
        <v/>
      </c>
      <c r="D170" s="36" t="str">
        <f>IF('Students''Data'!H175="","",'Students''Data'!H175)</f>
        <v/>
      </c>
      <c r="E170" s="35" t="str">
        <f>IF('Students''Data'!D175="","",'Students''Data'!D175)</f>
        <v/>
      </c>
      <c r="F170" s="35" t="str">
        <f>IF('Students''Data'!R175="","",'Students''Data'!R175)</f>
        <v/>
      </c>
      <c r="G170" s="33" t="str">
        <f>IF('Students''Data'!S175="","",'Students''Data'!S175)</f>
        <v/>
      </c>
    </row>
    <row r="171" spans="1:7" ht="20.1" customHeight="1">
      <c r="A171" s="34" t="str">
        <f>IF(B171="","",ROWS($A$1:A168))</f>
        <v/>
      </c>
      <c r="B171" s="35" t="str">
        <f>IF('Students''Data'!A176="","",'Students''Data'!A176)</f>
        <v/>
      </c>
      <c r="C171" s="36" t="str">
        <f>IF('Students''Data'!C176="","",'Students''Data'!C176)</f>
        <v/>
      </c>
      <c r="D171" s="36" t="str">
        <f>IF('Students''Data'!H176="","",'Students''Data'!H176)</f>
        <v/>
      </c>
      <c r="E171" s="35" t="str">
        <f>IF('Students''Data'!D176="","",'Students''Data'!D176)</f>
        <v/>
      </c>
      <c r="F171" s="35" t="str">
        <f>IF('Students''Data'!R176="","",'Students''Data'!R176)</f>
        <v/>
      </c>
      <c r="G171" s="33" t="str">
        <f>IF('Students''Data'!S176="","",'Students''Data'!S176)</f>
        <v/>
      </c>
    </row>
    <row r="172" spans="1:7" ht="20.1" customHeight="1">
      <c r="A172" s="34" t="str">
        <f>IF(B172="","",ROWS($A$1:A169))</f>
        <v/>
      </c>
      <c r="B172" s="35" t="str">
        <f>IF('Students''Data'!A177="","",'Students''Data'!A177)</f>
        <v/>
      </c>
      <c r="C172" s="36" t="str">
        <f>IF('Students''Data'!C177="","",'Students''Data'!C177)</f>
        <v/>
      </c>
      <c r="D172" s="36" t="str">
        <f>IF('Students''Data'!H177="","",'Students''Data'!H177)</f>
        <v/>
      </c>
      <c r="E172" s="35" t="str">
        <f>IF('Students''Data'!D177="","",'Students''Data'!D177)</f>
        <v/>
      </c>
      <c r="F172" s="35" t="str">
        <f>IF('Students''Data'!R177="","",'Students''Data'!R177)</f>
        <v/>
      </c>
      <c r="G172" s="33" t="str">
        <f>IF('Students''Data'!S177="","",'Students''Data'!S177)</f>
        <v/>
      </c>
    </row>
    <row r="173" spans="1:7" ht="20.1" customHeight="1">
      <c r="A173" s="34" t="str">
        <f>IF(B173="","",ROWS($A$1:A170))</f>
        <v/>
      </c>
      <c r="B173" s="35" t="str">
        <f>IF('Students''Data'!A178="","",'Students''Data'!A178)</f>
        <v/>
      </c>
      <c r="C173" s="36" t="str">
        <f>IF('Students''Data'!C178="","",'Students''Data'!C178)</f>
        <v/>
      </c>
      <c r="D173" s="36" t="str">
        <f>IF('Students''Data'!H178="","",'Students''Data'!H178)</f>
        <v/>
      </c>
      <c r="E173" s="35" t="str">
        <f>IF('Students''Data'!D178="","",'Students''Data'!D178)</f>
        <v/>
      </c>
      <c r="F173" s="35" t="str">
        <f>IF('Students''Data'!R178="","",'Students''Data'!R178)</f>
        <v/>
      </c>
      <c r="G173" s="33" t="str">
        <f>IF('Students''Data'!S178="","",'Students''Data'!S178)</f>
        <v/>
      </c>
    </row>
    <row r="174" spans="1:7" ht="20.1" customHeight="1">
      <c r="A174" s="34" t="str">
        <f>IF(B174="","",ROWS($A$1:A171))</f>
        <v/>
      </c>
      <c r="B174" s="35" t="str">
        <f>IF('Students''Data'!A179="","",'Students''Data'!A179)</f>
        <v/>
      </c>
      <c r="C174" s="36" t="str">
        <f>IF('Students''Data'!C179="","",'Students''Data'!C179)</f>
        <v/>
      </c>
      <c r="D174" s="36" t="str">
        <f>IF('Students''Data'!H179="","",'Students''Data'!H179)</f>
        <v/>
      </c>
      <c r="E174" s="35" t="str">
        <f>IF('Students''Data'!D179="","",'Students''Data'!D179)</f>
        <v/>
      </c>
      <c r="F174" s="35" t="str">
        <f>IF('Students''Data'!R179="","",'Students''Data'!R179)</f>
        <v/>
      </c>
      <c r="G174" s="33" t="str">
        <f>IF('Students''Data'!S179="","",'Students''Data'!S179)</f>
        <v/>
      </c>
    </row>
    <row r="175" spans="1:7" ht="20.1" customHeight="1">
      <c r="A175" s="34" t="str">
        <f>IF(B175="","",ROWS($A$1:A172))</f>
        <v/>
      </c>
      <c r="B175" s="35" t="str">
        <f>IF('Students''Data'!A180="","",'Students''Data'!A180)</f>
        <v/>
      </c>
      <c r="C175" s="36" t="str">
        <f>IF('Students''Data'!C180="","",'Students''Data'!C180)</f>
        <v/>
      </c>
      <c r="D175" s="36" t="str">
        <f>IF('Students''Data'!H180="","",'Students''Data'!H180)</f>
        <v/>
      </c>
      <c r="E175" s="35" t="str">
        <f>IF('Students''Data'!D180="","",'Students''Data'!D180)</f>
        <v/>
      </c>
      <c r="F175" s="35" t="str">
        <f>IF('Students''Data'!R180="","",'Students''Data'!R180)</f>
        <v/>
      </c>
      <c r="G175" s="33" t="str">
        <f>IF('Students''Data'!S180="","",'Students''Data'!S180)</f>
        <v/>
      </c>
    </row>
    <row r="176" spans="1:7" ht="20.1" customHeight="1">
      <c r="A176" s="34" t="str">
        <f>IF(B176="","",ROWS($A$1:A173))</f>
        <v/>
      </c>
      <c r="B176" s="35" t="str">
        <f>IF('Students''Data'!A181="","",'Students''Data'!A181)</f>
        <v/>
      </c>
      <c r="C176" s="36" t="str">
        <f>IF('Students''Data'!C181="","",'Students''Data'!C181)</f>
        <v/>
      </c>
      <c r="D176" s="36" t="str">
        <f>IF('Students''Data'!H181="","",'Students''Data'!H181)</f>
        <v/>
      </c>
      <c r="E176" s="35" t="str">
        <f>IF('Students''Data'!D181="","",'Students''Data'!D181)</f>
        <v/>
      </c>
      <c r="F176" s="35" t="str">
        <f>IF('Students''Data'!R181="","",'Students''Data'!R181)</f>
        <v/>
      </c>
      <c r="G176" s="33" t="str">
        <f>IF('Students''Data'!S181="","",'Students''Data'!S181)</f>
        <v/>
      </c>
    </row>
    <row r="177" spans="1:7" ht="20.1" customHeight="1">
      <c r="A177" s="34" t="str">
        <f>IF(B177="","",ROWS($A$1:A174))</f>
        <v/>
      </c>
      <c r="B177" s="35" t="str">
        <f>IF('Students''Data'!A182="","",'Students''Data'!A182)</f>
        <v/>
      </c>
      <c r="C177" s="36" t="str">
        <f>IF('Students''Data'!C182="","",'Students''Data'!C182)</f>
        <v/>
      </c>
      <c r="D177" s="36" t="str">
        <f>IF('Students''Data'!H182="","",'Students''Data'!H182)</f>
        <v/>
      </c>
      <c r="E177" s="35" t="str">
        <f>IF('Students''Data'!D182="","",'Students''Data'!D182)</f>
        <v/>
      </c>
      <c r="F177" s="35" t="str">
        <f>IF('Students''Data'!R182="","",'Students''Data'!R182)</f>
        <v/>
      </c>
      <c r="G177" s="33" t="str">
        <f>IF('Students''Data'!S182="","",'Students''Data'!S182)</f>
        <v/>
      </c>
    </row>
    <row r="178" spans="1:7" ht="20.1" customHeight="1">
      <c r="A178" s="34" t="str">
        <f>IF(B178="","",ROWS($A$1:A175))</f>
        <v/>
      </c>
      <c r="B178" s="35" t="str">
        <f>IF('Students''Data'!A183="","",'Students''Data'!A183)</f>
        <v/>
      </c>
      <c r="C178" s="36" t="str">
        <f>IF('Students''Data'!C183="","",'Students''Data'!C183)</f>
        <v/>
      </c>
      <c r="D178" s="36" t="str">
        <f>IF('Students''Data'!H183="","",'Students''Data'!H183)</f>
        <v/>
      </c>
      <c r="E178" s="35" t="str">
        <f>IF('Students''Data'!D183="","",'Students''Data'!D183)</f>
        <v/>
      </c>
      <c r="F178" s="35" t="str">
        <f>IF('Students''Data'!R183="","",'Students''Data'!R183)</f>
        <v/>
      </c>
      <c r="G178" s="33" t="str">
        <f>IF('Students''Data'!S183="","",'Students''Data'!S183)</f>
        <v/>
      </c>
    </row>
    <row r="179" spans="1:7" ht="20.1" customHeight="1">
      <c r="A179" s="34" t="str">
        <f>IF(B179="","",ROWS($A$1:A176))</f>
        <v/>
      </c>
      <c r="B179" s="35" t="str">
        <f>IF('Students''Data'!A184="","",'Students''Data'!A184)</f>
        <v/>
      </c>
      <c r="C179" s="36" t="str">
        <f>IF('Students''Data'!C184="","",'Students''Data'!C184)</f>
        <v/>
      </c>
      <c r="D179" s="36" t="str">
        <f>IF('Students''Data'!H184="","",'Students''Data'!H184)</f>
        <v/>
      </c>
      <c r="E179" s="35" t="str">
        <f>IF('Students''Data'!D184="","",'Students''Data'!D184)</f>
        <v/>
      </c>
      <c r="F179" s="35" t="str">
        <f>IF('Students''Data'!R184="","",'Students''Data'!R184)</f>
        <v/>
      </c>
      <c r="G179" s="33" t="str">
        <f>IF('Students''Data'!S184="","",'Students''Data'!S184)</f>
        <v/>
      </c>
    </row>
    <row r="180" spans="1:7" ht="20.1" customHeight="1">
      <c r="A180" s="34" t="str">
        <f>IF(B180="","",ROWS($A$1:A177))</f>
        <v/>
      </c>
      <c r="B180" s="35" t="str">
        <f>IF('Students''Data'!A185="","",'Students''Data'!A185)</f>
        <v/>
      </c>
      <c r="C180" s="36" t="str">
        <f>IF('Students''Data'!C185="","",'Students''Data'!C185)</f>
        <v/>
      </c>
      <c r="D180" s="36" t="str">
        <f>IF('Students''Data'!H185="","",'Students''Data'!H185)</f>
        <v/>
      </c>
      <c r="E180" s="35" t="str">
        <f>IF('Students''Data'!D185="","",'Students''Data'!D185)</f>
        <v/>
      </c>
      <c r="F180" s="35" t="str">
        <f>IF('Students''Data'!R185="","",'Students''Data'!R185)</f>
        <v/>
      </c>
      <c r="G180" s="33" t="str">
        <f>IF('Students''Data'!S185="","",'Students''Data'!S185)</f>
        <v/>
      </c>
    </row>
    <row r="181" spans="1:7" ht="20.1" customHeight="1">
      <c r="A181" s="34" t="str">
        <f>IF(B181="","",ROWS($A$1:A178))</f>
        <v/>
      </c>
      <c r="B181" s="35" t="str">
        <f>IF('Students''Data'!A186="","",'Students''Data'!A186)</f>
        <v/>
      </c>
      <c r="C181" s="36" t="str">
        <f>IF('Students''Data'!C186="","",'Students''Data'!C186)</f>
        <v/>
      </c>
      <c r="D181" s="36" t="str">
        <f>IF('Students''Data'!H186="","",'Students''Data'!H186)</f>
        <v/>
      </c>
      <c r="E181" s="35" t="str">
        <f>IF('Students''Data'!D186="","",'Students''Data'!D186)</f>
        <v/>
      </c>
      <c r="F181" s="35" t="str">
        <f>IF('Students''Data'!R186="","",'Students''Data'!R186)</f>
        <v/>
      </c>
      <c r="G181" s="33" t="str">
        <f>IF('Students''Data'!S186="","",'Students''Data'!S186)</f>
        <v/>
      </c>
    </row>
    <row r="182" spans="1:7" ht="20.1" customHeight="1">
      <c r="A182" s="34" t="str">
        <f>IF(B182="","",ROWS($A$1:A179))</f>
        <v/>
      </c>
      <c r="B182" s="35" t="str">
        <f>IF('Students''Data'!A187="","",'Students''Data'!A187)</f>
        <v/>
      </c>
      <c r="C182" s="36" t="str">
        <f>IF('Students''Data'!C187="","",'Students''Data'!C187)</f>
        <v/>
      </c>
      <c r="D182" s="36" t="str">
        <f>IF('Students''Data'!H187="","",'Students''Data'!H187)</f>
        <v/>
      </c>
      <c r="E182" s="35" t="str">
        <f>IF('Students''Data'!D187="","",'Students''Data'!D187)</f>
        <v/>
      </c>
      <c r="F182" s="35" t="str">
        <f>IF('Students''Data'!R187="","",'Students''Data'!R187)</f>
        <v/>
      </c>
      <c r="G182" s="33" t="str">
        <f>IF('Students''Data'!S187="","",'Students''Data'!S187)</f>
        <v/>
      </c>
    </row>
    <row r="183" spans="1:7" ht="20.1" customHeight="1">
      <c r="A183" s="34" t="str">
        <f>IF(B183="","",ROWS($A$1:A180))</f>
        <v/>
      </c>
      <c r="B183" s="35" t="str">
        <f>IF('Students''Data'!A188="","",'Students''Data'!A188)</f>
        <v/>
      </c>
      <c r="C183" s="36" t="str">
        <f>IF('Students''Data'!C188="","",'Students''Data'!C188)</f>
        <v/>
      </c>
      <c r="D183" s="36" t="str">
        <f>IF('Students''Data'!H188="","",'Students''Data'!H188)</f>
        <v/>
      </c>
      <c r="E183" s="35" t="str">
        <f>IF('Students''Data'!D188="","",'Students''Data'!D188)</f>
        <v/>
      </c>
      <c r="F183" s="35" t="str">
        <f>IF('Students''Data'!R188="","",'Students''Data'!R188)</f>
        <v/>
      </c>
      <c r="G183" s="33" t="str">
        <f>IF('Students''Data'!S188="","",'Students''Data'!S188)</f>
        <v/>
      </c>
    </row>
    <row r="184" spans="1:7" ht="20.1" customHeight="1">
      <c r="A184" s="34" t="str">
        <f>IF(B184="","",ROWS($A$1:A181))</f>
        <v/>
      </c>
      <c r="B184" s="35" t="str">
        <f>IF('Students''Data'!A189="","",'Students''Data'!A189)</f>
        <v/>
      </c>
      <c r="C184" s="36" t="str">
        <f>IF('Students''Data'!C189="","",'Students''Data'!C189)</f>
        <v/>
      </c>
      <c r="D184" s="36" t="str">
        <f>IF('Students''Data'!H189="","",'Students''Data'!H189)</f>
        <v/>
      </c>
      <c r="E184" s="35" t="str">
        <f>IF('Students''Data'!D189="","",'Students''Data'!D189)</f>
        <v/>
      </c>
      <c r="F184" s="35" t="str">
        <f>IF('Students''Data'!R189="","",'Students''Data'!R189)</f>
        <v/>
      </c>
      <c r="G184" s="33" t="str">
        <f>IF('Students''Data'!S189="","",'Students''Data'!S189)</f>
        <v/>
      </c>
    </row>
    <row r="185" spans="1:7" ht="20.1" customHeight="1">
      <c r="A185" s="34" t="str">
        <f>IF(B185="","",ROWS($A$1:A182))</f>
        <v/>
      </c>
      <c r="B185" s="35" t="str">
        <f>IF('Students''Data'!A190="","",'Students''Data'!A190)</f>
        <v/>
      </c>
      <c r="C185" s="36" t="str">
        <f>IF('Students''Data'!C190="","",'Students''Data'!C190)</f>
        <v/>
      </c>
      <c r="D185" s="36" t="str">
        <f>IF('Students''Data'!H190="","",'Students''Data'!H190)</f>
        <v/>
      </c>
      <c r="E185" s="35" t="str">
        <f>IF('Students''Data'!D190="","",'Students''Data'!D190)</f>
        <v/>
      </c>
      <c r="F185" s="35" t="str">
        <f>IF('Students''Data'!R190="","",'Students''Data'!R190)</f>
        <v/>
      </c>
      <c r="G185" s="33" t="str">
        <f>IF('Students''Data'!S190="","",'Students''Data'!S190)</f>
        <v/>
      </c>
    </row>
    <row r="186" spans="1:7" ht="20.1" customHeight="1">
      <c r="A186" s="34" t="str">
        <f>IF(B186="","",ROWS($A$1:A183))</f>
        <v/>
      </c>
      <c r="B186" s="35" t="str">
        <f>IF('Students''Data'!A191="","",'Students''Data'!A191)</f>
        <v/>
      </c>
      <c r="C186" s="36" t="str">
        <f>IF('Students''Data'!C191="","",'Students''Data'!C191)</f>
        <v/>
      </c>
      <c r="D186" s="36" t="str">
        <f>IF('Students''Data'!H191="","",'Students''Data'!H191)</f>
        <v/>
      </c>
      <c r="E186" s="35" t="str">
        <f>IF('Students''Data'!D191="","",'Students''Data'!D191)</f>
        <v/>
      </c>
      <c r="F186" s="35" t="str">
        <f>IF('Students''Data'!R191="","",'Students''Data'!R191)</f>
        <v/>
      </c>
      <c r="G186" s="33" t="str">
        <f>IF('Students''Data'!S191="","",'Students''Data'!S191)</f>
        <v/>
      </c>
    </row>
    <row r="187" spans="1:7" ht="20.1" customHeight="1">
      <c r="A187" s="34" t="str">
        <f>IF(B187="","",ROWS($A$1:A184))</f>
        <v/>
      </c>
      <c r="B187" s="35" t="str">
        <f>IF('Students''Data'!A192="","",'Students''Data'!A192)</f>
        <v/>
      </c>
      <c r="C187" s="36" t="str">
        <f>IF('Students''Data'!C192="","",'Students''Data'!C192)</f>
        <v/>
      </c>
      <c r="D187" s="36" t="str">
        <f>IF('Students''Data'!H192="","",'Students''Data'!H192)</f>
        <v/>
      </c>
      <c r="E187" s="35" t="str">
        <f>IF('Students''Data'!D192="","",'Students''Data'!D192)</f>
        <v/>
      </c>
      <c r="F187" s="35" t="str">
        <f>IF('Students''Data'!R192="","",'Students''Data'!R192)</f>
        <v/>
      </c>
      <c r="G187" s="33" t="str">
        <f>IF('Students''Data'!S192="","",'Students''Data'!S192)</f>
        <v/>
      </c>
    </row>
    <row r="188" spans="1:7" ht="20.1" customHeight="1">
      <c r="A188" s="34" t="str">
        <f>IF(B188="","",ROWS($A$1:A185))</f>
        <v/>
      </c>
      <c r="B188" s="35" t="str">
        <f>IF('Students''Data'!A193="","",'Students''Data'!A193)</f>
        <v/>
      </c>
      <c r="C188" s="36" t="str">
        <f>IF('Students''Data'!C193="","",'Students''Data'!C193)</f>
        <v/>
      </c>
      <c r="D188" s="36" t="str">
        <f>IF('Students''Data'!H193="","",'Students''Data'!H193)</f>
        <v/>
      </c>
      <c r="E188" s="35" t="str">
        <f>IF('Students''Data'!D193="","",'Students''Data'!D193)</f>
        <v/>
      </c>
      <c r="F188" s="35" t="str">
        <f>IF('Students''Data'!R193="","",'Students''Data'!R193)</f>
        <v/>
      </c>
      <c r="G188" s="33" t="str">
        <f>IF('Students''Data'!S193="","",'Students''Data'!S193)</f>
        <v/>
      </c>
    </row>
    <row r="189" spans="1:7" ht="20.1" customHeight="1">
      <c r="A189" s="34" t="str">
        <f>IF(B189="","",ROWS($A$1:A186))</f>
        <v/>
      </c>
      <c r="B189" s="35" t="str">
        <f>IF('Students''Data'!A194="","",'Students''Data'!A194)</f>
        <v/>
      </c>
      <c r="C189" s="36" t="str">
        <f>IF('Students''Data'!C194="","",'Students''Data'!C194)</f>
        <v/>
      </c>
      <c r="D189" s="36" t="str">
        <f>IF('Students''Data'!H194="","",'Students''Data'!H194)</f>
        <v/>
      </c>
      <c r="E189" s="35" t="str">
        <f>IF('Students''Data'!D194="","",'Students''Data'!D194)</f>
        <v/>
      </c>
      <c r="F189" s="35" t="str">
        <f>IF('Students''Data'!R194="","",'Students''Data'!R194)</f>
        <v/>
      </c>
      <c r="G189" s="33" t="str">
        <f>IF('Students''Data'!S194="","",'Students''Data'!S194)</f>
        <v/>
      </c>
    </row>
    <row r="190" spans="1:7" ht="20.1" customHeight="1">
      <c r="A190" s="34" t="str">
        <f>IF(B190="","",ROWS($A$1:A187))</f>
        <v/>
      </c>
      <c r="B190" s="35" t="str">
        <f>IF('Students''Data'!A195="","",'Students''Data'!A195)</f>
        <v/>
      </c>
      <c r="C190" s="36" t="str">
        <f>IF('Students''Data'!C195="","",'Students''Data'!C195)</f>
        <v/>
      </c>
      <c r="D190" s="36" t="str">
        <f>IF('Students''Data'!H195="","",'Students''Data'!H195)</f>
        <v/>
      </c>
      <c r="E190" s="35" t="str">
        <f>IF('Students''Data'!D195="","",'Students''Data'!D195)</f>
        <v/>
      </c>
      <c r="F190" s="35" t="str">
        <f>IF('Students''Data'!R195="","",'Students''Data'!R195)</f>
        <v/>
      </c>
      <c r="G190" s="33" t="str">
        <f>IF('Students''Data'!S195="","",'Students''Data'!S195)</f>
        <v/>
      </c>
    </row>
    <row r="191" spans="1:7" ht="20.1" customHeight="1">
      <c r="A191" s="34" t="str">
        <f>IF(B191="","",ROWS($A$1:A188))</f>
        <v/>
      </c>
      <c r="B191" s="35" t="str">
        <f>IF('Students''Data'!A196="","",'Students''Data'!A196)</f>
        <v/>
      </c>
      <c r="C191" s="36" t="str">
        <f>IF('Students''Data'!C196="","",'Students''Data'!C196)</f>
        <v/>
      </c>
      <c r="D191" s="36" t="str">
        <f>IF('Students''Data'!H196="","",'Students''Data'!H196)</f>
        <v/>
      </c>
      <c r="E191" s="35" t="str">
        <f>IF('Students''Data'!D196="","",'Students''Data'!D196)</f>
        <v/>
      </c>
      <c r="F191" s="35" t="str">
        <f>IF('Students''Data'!R196="","",'Students''Data'!R196)</f>
        <v/>
      </c>
      <c r="G191" s="33" t="str">
        <f>IF('Students''Data'!S196="","",'Students''Data'!S196)</f>
        <v/>
      </c>
    </row>
    <row r="192" spans="1:7" ht="20.1" customHeight="1">
      <c r="A192" s="34" t="str">
        <f>IF(B192="","",ROWS($A$1:A189))</f>
        <v/>
      </c>
      <c r="B192" s="35" t="str">
        <f>IF('Students''Data'!A197="","",'Students''Data'!A197)</f>
        <v/>
      </c>
      <c r="C192" s="36" t="str">
        <f>IF('Students''Data'!C197="","",'Students''Data'!C197)</f>
        <v/>
      </c>
      <c r="D192" s="36" t="str">
        <f>IF('Students''Data'!H197="","",'Students''Data'!H197)</f>
        <v/>
      </c>
      <c r="E192" s="35" t="str">
        <f>IF('Students''Data'!D197="","",'Students''Data'!D197)</f>
        <v/>
      </c>
      <c r="F192" s="35" t="str">
        <f>IF('Students''Data'!R197="","",'Students''Data'!R197)</f>
        <v/>
      </c>
      <c r="G192" s="33" t="str">
        <f>IF('Students''Data'!S197="","",'Students''Data'!S197)</f>
        <v/>
      </c>
    </row>
    <row r="193" spans="1:7" ht="20.1" customHeight="1">
      <c r="A193" s="34" t="str">
        <f>IF(B193="","",ROWS($A$1:A190))</f>
        <v/>
      </c>
      <c r="B193" s="35" t="str">
        <f>IF('Students''Data'!A198="","",'Students''Data'!A198)</f>
        <v/>
      </c>
      <c r="C193" s="36" t="str">
        <f>IF('Students''Data'!C198="","",'Students''Data'!C198)</f>
        <v/>
      </c>
      <c r="D193" s="36" t="str">
        <f>IF('Students''Data'!H198="","",'Students''Data'!H198)</f>
        <v/>
      </c>
      <c r="E193" s="35" t="str">
        <f>IF('Students''Data'!D198="","",'Students''Data'!D198)</f>
        <v/>
      </c>
      <c r="F193" s="35" t="str">
        <f>IF('Students''Data'!R198="","",'Students''Data'!R198)</f>
        <v/>
      </c>
      <c r="G193" s="33" t="str">
        <f>IF('Students''Data'!S198="","",'Students''Data'!S198)</f>
        <v/>
      </c>
    </row>
    <row r="194" spans="1:7" ht="20.1" customHeight="1">
      <c r="A194" s="34" t="str">
        <f>IF(B194="","",ROWS($A$1:A191))</f>
        <v/>
      </c>
      <c r="B194" s="35" t="str">
        <f>IF('Students''Data'!A199="","",'Students''Data'!A199)</f>
        <v/>
      </c>
      <c r="C194" s="36" t="str">
        <f>IF('Students''Data'!C199="","",'Students''Data'!C199)</f>
        <v/>
      </c>
      <c r="D194" s="36" t="str">
        <f>IF('Students''Data'!H199="","",'Students''Data'!H199)</f>
        <v/>
      </c>
      <c r="E194" s="35" t="str">
        <f>IF('Students''Data'!D199="","",'Students''Data'!D199)</f>
        <v/>
      </c>
      <c r="F194" s="35" t="str">
        <f>IF('Students''Data'!R199="","",'Students''Data'!R199)</f>
        <v/>
      </c>
      <c r="G194" s="33" t="str">
        <f>IF('Students''Data'!S199="","",'Students''Data'!S199)</f>
        <v/>
      </c>
    </row>
    <row r="195" spans="1:7" ht="20.1" customHeight="1">
      <c r="A195" s="34" t="str">
        <f>IF(B195="","",ROWS($A$1:A192))</f>
        <v/>
      </c>
      <c r="B195" s="35" t="str">
        <f>IF('Students''Data'!A200="","",'Students''Data'!A200)</f>
        <v/>
      </c>
      <c r="C195" s="36" t="str">
        <f>IF('Students''Data'!C200="","",'Students''Data'!C200)</f>
        <v/>
      </c>
      <c r="D195" s="36" t="str">
        <f>IF('Students''Data'!H200="","",'Students''Data'!H200)</f>
        <v/>
      </c>
      <c r="E195" s="35" t="str">
        <f>IF('Students''Data'!D200="","",'Students''Data'!D200)</f>
        <v/>
      </c>
      <c r="F195" s="35" t="str">
        <f>IF('Students''Data'!R200="","",'Students''Data'!R200)</f>
        <v/>
      </c>
      <c r="G195" s="33" t="str">
        <f>IF('Students''Data'!S200="","",'Students''Data'!S200)</f>
        <v/>
      </c>
    </row>
    <row r="196" spans="1:7" ht="20.1" customHeight="1">
      <c r="A196" s="34" t="str">
        <f>IF(B196="","",ROWS($A$1:A193))</f>
        <v/>
      </c>
      <c r="B196" s="35" t="str">
        <f>IF('Students''Data'!A201="","",'Students''Data'!A201)</f>
        <v/>
      </c>
      <c r="C196" s="36" t="str">
        <f>IF('Students''Data'!C201="","",'Students''Data'!C201)</f>
        <v/>
      </c>
      <c r="D196" s="36" t="str">
        <f>IF('Students''Data'!H201="","",'Students''Data'!H201)</f>
        <v/>
      </c>
      <c r="E196" s="35" t="str">
        <f>IF('Students''Data'!D201="","",'Students''Data'!D201)</f>
        <v/>
      </c>
      <c r="F196" s="35" t="str">
        <f>IF('Students''Data'!R201="","",'Students''Data'!R201)</f>
        <v/>
      </c>
      <c r="G196" s="33" t="str">
        <f>IF('Students''Data'!S201="","",'Students''Data'!S201)</f>
        <v/>
      </c>
    </row>
    <row r="197" spans="1:7" ht="20.1" customHeight="1">
      <c r="A197" s="34" t="str">
        <f>IF(B197="","",ROWS($A$1:A194))</f>
        <v/>
      </c>
      <c r="B197" s="35" t="str">
        <f>IF('Students''Data'!A202="","",'Students''Data'!A202)</f>
        <v/>
      </c>
      <c r="C197" s="36" t="str">
        <f>IF('Students''Data'!C202="","",'Students''Data'!C202)</f>
        <v/>
      </c>
      <c r="D197" s="36" t="str">
        <f>IF('Students''Data'!H202="","",'Students''Data'!H202)</f>
        <v/>
      </c>
      <c r="E197" s="35" t="str">
        <f>IF('Students''Data'!D202="","",'Students''Data'!D202)</f>
        <v/>
      </c>
      <c r="F197" s="35" t="str">
        <f>IF('Students''Data'!R202="","",'Students''Data'!R202)</f>
        <v/>
      </c>
      <c r="G197" s="33" t="str">
        <f>IF('Students''Data'!S202="","",'Students''Data'!S202)</f>
        <v/>
      </c>
    </row>
    <row r="198" spans="1:7" ht="20.1" customHeight="1">
      <c r="A198" s="34" t="str">
        <f>IF(B198="","",ROWS($A$1:A195))</f>
        <v/>
      </c>
      <c r="B198" s="35" t="str">
        <f>IF('Students''Data'!A203="","",'Students''Data'!A203)</f>
        <v/>
      </c>
      <c r="C198" s="36" t="str">
        <f>IF('Students''Data'!C203="","",'Students''Data'!C203)</f>
        <v/>
      </c>
      <c r="D198" s="36" t="str">
        <f>IF('Students''Data'!H203="","",'Students''Data'!H203)</f>
        <v/>
      </c>
      <c r="E198" s="35" t="str">
        <f>IF('Students''Data'!D203="","",'Students''Data'!D203)</f>
        <v/>
      </c>
      <c r="F198" s="35" t="str">
        <f>IF('Students''Data'!R203="","",'Students''Data'!R203)</f>
        <v/>
      </c>
      <c r="G198" s="33" t="str">
        <f>IF('Students''Data'!S203="","",'Students''Data'!S203)</f>
        <v/>
      </c>
    </row>
    <row r="199" spans="1:7" ht="20.1" customHeight="1">
      <c r="A199" s="34" t="str">
        <f>IF(B199="","",ROWS($A$1:A196))</f>
        <v/>
      </c>
      <c r="B199" s="35" t="str">
        <f>IF('Students''Data'!A204="","",'Students''Data'!A204)</f>
        <v/>
      </c>
      <c r="C199" s="36" t="str">
        <f>IF('Students''Data'!C204="","",'Students''Data'!C204)</f>
        <v/>
      </c>
      <c r="D199" s="36" t="str">
        <f>IF('Students''Data'!H204="","",'Students''Data'!H204)</f>
        <v/>
      </c>
      <c r="E199" s="35" t="str">
        <f>IF('Students''Data'!D204="","",'Students''Data'!D204)</f>
        <v/>
      </c>
      <c r="F199" s="35" t="str">
        <f>IF('Students''Data'!R204="","",'Students''Data'!R204)</f>
        <v/>
      </c>
      <c r="G199" s="33" t="str">
        <f>IF('Students''Data'!S204="","",'Students''Data'!S204)</f>
        <v/>
      </c>
    </row>
    <row r="200" spans="1:7" ht="20.1" customHeight="1">
      <c r="A200" s="34" t="str">
        <f>IF(B200="","",ROWS($A$1:A197))</f>
        <v/>
      </c>
      <c r="B200" s="35" t="str">
        <f>IF('Students''Data'!A205="","",'Students''Data'!A205)</f>
        <v/>
      </c>
      <c r="C200" s="36" t="str">
        <f>IF('Students''Data'!C205="","",'Students''Data'!C205)</f>
        <v/>
      </c>
      <c r="D200" s="36" t="str">
        <f>IF('Students''Data'!H205="","",'Students''Data'!H205)</f>
        <v/>
      </c>
      <c r="E200" s="35" t="str">
        <f>IF('Students''Data'!D205="","",'Students''Data'!D205)</f>
        <v/>
      </c>
      <c r="F200" s="35" t="str">
        <f>IF('Students''Data'!R205="","",'Students''Data'!R205)</f>
        <v/>
      </c>
      <c r="G200" s="33" t="str">
        <f>IF('Students''Data'!S205="","",'Students''Data'!S205)</f>
        <v/>
      </c>
    </row>
    <row r="201" spans="1:7" ht="20.1" customHeight="1">
      <c r="A201" s="34" t="str">
        <f>IF(B201="","",ROWS($A$1:A198))</f>
        <v/>
      </c>
      <c r="B201" s="35" t="str">
        <f>IF('Students''Data'!A206="","",'Students''Data'!A206)</f>
        <v/>
      </c>
      <c r="C201" s="36" t="str">
        <f>IF('Students''Data'!C206="","",'Students''Data'!C206)</f>
        <v/>
      </c>
      <c r="D201" s="36" t="str">
        <f>IF('Students''Data'!H206="","",'Students''Data'!H206)</f>
        <v/>
      </c>
      <c r="E201" s="35" t="str">
        <f>IF('Students''Data'!D206="","",'Students''Data'!D206)</f>
        <v/>
      </c>
      <c r="F201" s="35" t="str">
        <f>IF('Students''Data'!R206="","",'Students''Data'!R206)</f>
        <v/>
      </c>
      <c r="G201" s="33" t="str">
        <f>IF('Students''Data'!S206="","",'Students''Data'!S206)</f>
        <v/>
      </c>
    </row>
    <row r="202" spans="1:7" ht="20.1" customHeight="1">
      <c r="A202" s="34" t="str">
        <f>IF(B202="","",ROWS($A$1:A199))</f>
        <v/>
      </c>
      <c r="B202" s="35" t="str">
        <f>IF('Students''Data'!A207="","",'Students''Data'!A207)</f>
        <v/>
      </c>
      <c r="C202" s="36" t="str">
        <f>IF('Students''Data'!C207="","",'Students''Data'!C207)</f>
        <v/>
      </c>
      <c r="D202" s="36" t="str">
        <f>IF('Students''Data'!H207="","",'Students''Data'!H207)</f>
        <v/>
      </c>
      <c r="E202" s="35" t="str">
        <f>IF('Students''Data'!D207="","",'Students''Data'!D207)</f>
        <v/>
      </c>
      <c r="F202" s="35" t="str">
        <f>IF('Students''Data'!R207="","",'Students''Data'!R207)</f>
        <v/>
      </c>
      <c r="G202" s="33" t="str">
        <f>IF('Students''Data'!S207="","",'Students''Data'!S207)</f>
        <v/>
      </c>
    </row>
    <row r="203" spans="1:7" ht="20.1" customHeight="1">
      <c r="A203" s="34" t="str">
        <f>IF(B203="","",ROWS($A$1:A200))</f>
        <v/>
      </c>
      <c r="B203" s="35" t="str">
        <f>IF('Students''Data'!A208="","",'Students''Data'!A208)</f>
        <v/>
      </c>
      <c r="C203" s="36" t="str">
        <f>IF('Students''Data'!C208="","",'Students''Data'!C208)</f>
        <v/>
      </c>
      <c r="D203" s="36" t="str">
        <f>IF('Students''Data'!H208="","",'Students''Data'!H208)</f>
        <v/>
      </c>
      <c r="E203" s="35" t="str">
        <f>IF('Students''Data'!D208="","",'Students''Data'!D208)</f>
        <v/>
      </c>
      <c r="F203" s="35" t="str">
        <f>IF('Students''Data'!R208="","",'Students''Data'!R208)</f>
        <v/>
      </c>
      <c r="G203" s="33" t="str">
        <f>IF('Students''Data'!S208="","",'Students''Data'!S208)</f>
        <v/>
      </c>
    </row>
    <row r="204" spans="1:7" ht="20.1" customHeight="1">
      <c r="A204" s="34" t="str">
        <f>IF(B204="","",ROWS($A$1:A201))</f>
        <v/>
      </c>
      <c r="B204" s="35" t="str">
        <f>IF('Students''Data'!A209="","",'Students''Data'!A209)</f>
        <v/>
      </c>
      <c r="C204" s="36" t="str">
        <f>IF('Students''Data'!C209="","",'Students''Data'!C209)</f>
        <v/>
      </c>
      <c r="D204" s="36" t="str">
        <f>IF('Students''Data'!H209="","",'Students''Data'!H209)</f>
        <v/>
      </c>
      <c r="E204" s="35" t="str">
        <f>IF('Students''Data'!D209="","",'Students''Data'!D209)</f>
        <v/>
      </c>
      <c r="F204" s="35" t="str">
        <f>IF('Students''Data'!R209="","",'Students''Data'!R209)</f>
        <v/>
      </c>
      <c r="G204" s="33" t="str">
        <f>IF('Students''Data'!S209="","",'Students''Data'!S209)</f>
        <v/>
      </c>
    </row>
    <row r="205" spans="1:7" ht="20.1" customHeight="1">
      <c r="A205" s="34" t="str">
        <f>IF(B205="","",ROWS($A$1:A202))</f>
        <v/>
      </c>
      <c r="B205" s="35" t="str">
        <f>IF('Students''Data'!A210="","",'Students''Data'!A210)</f>
        <v/>
      </c>
      <c r="C205" s="36" t="str">
        <f>IF('Students''Data'!C210="","",'Students''Data'!C210)</f>
        <v/>
      </c>
      <c r="D205" s="36" t="str">
        <f>IF('Students''Data'!H210="","",'Students''Data'!H210)</f>
        <v/>
      </c>
      <c r="E205" s="35" t="str">
        <f>IF('Students''Data'!D210="","",'Students''Data'!D210)</f>
        <v/>
      </c>
      <c r="F205" s="35" t="str">
        <f>IF('Students''Data'!R210="","",'Students''Data'!R210)</f>
        <v/>
      </c>
      <c r="G205" s="33" t="str">
        <f>IF('Students''Data'!S210="","",'Students''Data'!S210)</f>
        <v/>
      </c>
    </row>
    <row r="206" spans="1:7" ht="20.1" customHeight="1">
      <c r="A206" s="34" t="str">
        <f>IF(B206="","",ROWS($A$1:A203))</f>
        <v/>
      </c>
      <c r="B206" s="35" t="str">
        <f>IF('Students''Data'!A211="","",'Students''Data'!A211)</f>
        <v/>
      </c>
      <c r="C206" s="36" t="str">
        <f>IF('Students''Data'!C211="","",'Students''Data'!C211)</f>
        <v/>
      </c>
      <c r="D206" s="36" t="str">
        <f>IF('Students''Data'!H211="","",'Students''Data'!H211)</f>
        <v/>
      </c>
      <c r="E206" s="35" t="str">
        <f>IF('Students''Data'!D211="","",'Students''Data'!D211)</f>
        <v/>
      </c>
      <c r="F206" s="35" t="str">
        <f>IF('Students''Data'!R211="","",'Students''Data'!R211)</f>
        <v/>
      </c>
      <c r="G206" s="33" t="str">
        <f>IF('Students''Data'!S211="","",'Students''Data'!S211)</f>
        <v/>
      </c>
    </row>
    <row r="207" spans="1:7" ht="20.1" customHeight="1">
      <c r="A207" s="34" t="str">
        <f>IF(B207="","",ROWS($A$1:A204))</f>
        <v/>
      </c>
      <c r="B207" s="35" t="str">
        <f>IF('Students''Data'!A212="","",'Students''Data'!A212)</f>
        <v/>
      </c>
      <c r="C207" s="36" t="str">
        <f>IF('Students''Data'!C212="","",'Students''Data'!C212)</f>
        <v/>
      </c>
      <c r="D207" s="36" t="str">
        <f>IF('Students''Data'!H212="","",'Students''Data'!H212)</f>
        <v/>
      </c>
      <c r="E207" s="35" t="str">
        <f>IF('Students''Data'!D212="","",'Students''Data'!D212)</f>
        <v/>
      </c>
      <c r="F207" s="35" t="str">
        <f>IF('Students''Data'!R212="","",'Students''Data'!R212)</f>
        <v/>
      </c>
      <c r="G207" s="33" t="str">
        <f>IF('Students''Data'!S212="","",'Students''Data'!S212)</f>
        <v/>
      </c>
    </row>
    <row r="208" spans="1:7" ht="20.1" customHeight="1">
      <c r="A208" s="34" t="str">
        <f>IF(B208="","",ROWS($A$1:A205))</f>
        <v/>
      </c>
      <c r="B208" s="35" t="str">
        <f>IF('Students''Data'!A213="","",'Students''Data'!A213)</f>
        <v/>
      </c>
      <c r="C208" s="36" t="str">
        <f>IF('Students''Data'!C213="","",'Students''Data'!C213)</f>
        <v/>
      </c>
      <c r="D208" s="36" t="str">
        <f>IF('Students''Data'!H213="","",'Students''Data'!H213)</f>
        <v/>
      </c>
      <c r="E208" s="35" t="str">
        <f>IF('Students''Data'!D213="","",'Students''Data'!D213)</f>
        <v/>
      </c>
      <c r="F208" s="35" t="str">
        <f>IF('Students''Data'!R213="","",'Students''Data'!R213)</f>
        <v/>
      </c>
      <c r="G208" s="33" t="str">
        <f>IF('Students''Data'!S213="","",'Students''Data'!S213)</f>
        <v/>
      </c>
    </row>
    <row r="209" spans="1:7" ht="20.1" customHeight="1">
      <c r="A209" s="34" t="str">
        <f>IF(B209="","",ROWS($A$1:A206))</f>
        <v/>
      </c>
      <c r="B209" s="35" t="str">
        <f>IF('Students''Data'!A214="","",'Students''Data'!A214)</f>
        <v/>
      </c>
      <c r="C209" s="36" t="str">
        <f>IF('Students''Data'!C214="","",'Students''Data'!C214)</f>
        <v/>
      </c>
      <c r="D209" s="36" t="str">
        <f>IF('Students''Data'!H214="","",'Students''Data'!H214)</f>
        <v/>
      </c>
      <c r="E209" s="35" t="str">
        <f>IF('Students''Data'!D214="","",'Students''Data'!D214)</f>
        <v/>
      </c>
      <c r="F209" s="35" t="str">
        <f>IF('Students''Data'!R214="","",'Students''Data'!R214)</f>
        <v/>
      </c>
      <c r="G209" s="33" t="str">
        <f>IF('Students''Data'!S214="","",'Students''Data'!S214)</f>
        <v/>
      </c>
    </row>
    <row r="210" spans="1:7" ht="20.1" customHeight="1">
      <c r="A210" s="34" t="str">
        <f>IF(B210="","",ROWS($A$1:A207))</f>
        <v/>
      </c>
      <c r="B210" s="35" t="str">
        <f>IF('Students''Data'!A215="","",'Students''Data'!A215)</f>
        <v/>
      </c>
      <c r="C210" s="36" t="str">
        <f>IF('Students''Data'!C215="","",'Students''Data'!C215)</f>
        <v/>
      </c>
      <c r="D210" s="36" t="str">
        <f>IF('Students''Data'!H215="","",'Students''Data'!H215)</f>
        <v/>
      </c>
      <c r="E210" s="35" t="str">
        <f>IF('Students''Data'!D215="","",'Students''Data'!D215)</f>
        <v/>
      </c>
      <c r="F210" s="35" t="str">
        <f>IF('Students''Data'!R215="","",'Students''Data'!R215)</f>
        <v/>
      </c>
      <c r="G210" s="33" t="str">
        <f>IF('Students''Data'!S215="","",'Students''Data'!S215)</f>
        <v/>
      </c>
    </row>
    <row r="211" spans="1:7" ht="20.1" customHeight="1">
      <c r="A211" s="34" t="str">
        <f>IF(B211="","",ROWS($A$1:A208))</f>
        <v/>
      </c>
      <c r="B211" s="35" t="str">
        <f>IF('Students''Data'!A216="","",'Students''Data'!A216)</f>
        <v/>
      </c>
      <c r="C211" s="36" t="str">
        <f>IF('Students''Data'!C216="","",'Students''Data'!C216)</f>
        <v/>
      </c>
      <c r="D211" s="36" t="str">
        <f>IF('Students''Data'!H216="","",'Students''Data'!H216)</f>
        <v/>
      </c>
      <c r="E211" s="35" t="str">
        <f>IF('Students''Data'!D216="","",'Students''Data'!D216)</f>
        <v/>
      </c>
      <c r="F211" s="35" t="str">
        <f>IF('Students''Data'!R216="","",'Students''Data'!R216)</f>
        <v/>
      </c>
      <c r="G211" s="33" t="str">
        <f>IF('Students''Data'!S216="","",'Students''Data'!S216)</f>
        <v/>
      </c>
    </row>
    <row r="212" spans="1:7" ht="20.1" customHeight="1">
      <c r="A212" s="34" t="str">
        <f>IF(B212="","",ROWS($A$1:A209))</f>
        <v/>
      </c>
      <c r="B212" s="35" t="str">
        <f>IF('Students''Data'!A217="","",'Students''Data'!A217)</f>
        <v/>
      </c>
      <c r="C212" s="36" t="str">
        <f>IF('Students''Data'!C217="","",'Students''Data'!C217)</f>
        <v/>
      </c>
      <c r="D212" s="36" t="str">
        <f>IF('Students''Data'!H217="","",'Students''Data'!H217)</f>
        <v/>
      </c>
      <c r="E212" s="35" t="str">
        <f>IF('Students''Data'!D217="","",'Students''Data'!D217)</f>
        <v/>
      </c>
      <c r="F212" s="35" t="str">
        <f>IF('Students''Data'!R217="","",'Students''Data'!R217)</f>
        <v/>
      </c>
      <c r="G212" s="33" t="str">
        <f>IF('Students''Data'!S217="","",'Students''Data'!S217)</f>
        <v/>
      </c>
    </row>
    <row r="213" spans="1:7" ht="20.1" customHeight="1">
      <c r="A213" s="34" t="str">
        <f>IF(B213="","",ROWS($A$1:A210))</f>
        <v/>
      </c>
      <c r="B213" s="35" t="str">
        <f>IF('Students''Data'!A218="","",'Students''Data'!A218)</f>
        <v/>
      </c>
      <c r="C213" s="36" t="str">
        <f>IF('Students''Data'!C218="","",'Students''Data'!C218)</f>
        <v/>
      </c>
      <c r="D213" s="36" t="str">
        <f>IF('Students''Data'!H218="","",'Students''Data'!H218)</f>
        <v/>
      </c>
      <c r="E213" s="35" t="str">
        <f>IF('Students''Data'!D218="","",'Students''Data'!D218)</f>
        <v/>
      </c>
      <c r="F213" s="35" t="str">
        <f>IF('Students''Data'!R218="","",'Students''Data'!R218)</f>
        <v/>
      </c>
      <c r="G213" s="33" t="str">
        <f>IF('Students''Data'!S218="","",'Students''Data'!S218)</f>
        <v/>
      </c>
    </row>
    <row r="214" spans="1:7" ht="20.1" customHeight="1">
      <c r="A214" s="34" t="str">
        <f>IF(B214="","",ROWS($A$1:A211))</f>
        <v/>
      </c>
      <c r="B214" s="35" t="str">
        <f>IF('Students''Data'!A219="","",'Students''Data'!A219)</f>
        <v/>
      </c>
      <c r="C214" s="36" t="str">
        <f>IF('Students''Data'!C219="","",'Students''Data'!C219)</f>
        <v/>
      </c>
      <c r="D214" s="36" t="str">
        <f>IF('Students''Data'!H219="","",'Students''Data'!H219)</f>
        <v/>
      </c>
      <c r="E214" s="35" t="str">
        <f>IF('Students''Data'!D219="","",'Students''Data'!D219)</f>
        <v/>
      </c>
      <c r="F214" s="35" t="str">
        <f>IF('Students''Data'!R219="","",'Students''Data'!R219)</f>
        <v/>
      </c>
      <c r="G214" s="33" t="str">
        <f>IF('Students''Data'!S219="","",'Students''Data'!S219)</f>
        <v/>
      </c>
    </row>
    <row r="215" spans="1:7" ht="20.1" customHeight="1">
      <c r="A215" s="34" t="str">
        <f>IF(B215="","",ROWS($A$1:A212))</f>
        <v/>
      </c>
      <c r="B215" s="35" t="str">
        <f>IF('Students''Data'!A220="","",'Students''Data'!A220)</f>
        <v/>
      </c>
      <c r="C215" s="36" t="str">
        <f>IF('Students''Data'!C220="","",'Students''Data'!C220)</f>
        <v/>
      </c>
      <c r="D215" s="36" t="str">
        <f>IF('Students''Data'!H220="","",'Students''Data'!H220)</f>
        <v/>
      </c>
      <c r="E215" s="35" t="str">
        <f>IF('Students''Data'!D220="","",'Students''Data'!D220)</f>
        <v/>
      </c>
      <c r="F215" s="35" t="str">
        <f>IF('Students''Data'!R220="","",'Students''Data'!R220)</f>
        <v/>
      </c>
      <c r="G215" s="33" t="str">
        <f>IF('Students''Data'!S220="","",'Students''Data'!S220)</f>
        <v/>
      </c>
    </row>
    <row r="216" spans="1:7" ht="20.1" customHeight="1">
      <c r="A216" s="34" t="str">
        <f>IF(B216="","",ROWS($A$1:A213))</f>
        <v/>
      </c>
      <c r="B216" s="35" t="str">
        <f>IF('Students''Data'!A221="","",'Students''Data'!A221)</f>
        <v/>
      </c>
      <c r="C216" s="36" t="str">
        <f>IF('Students''Data'!C221="","",'Students''Data'!C221)</f>
        <v/>
      </c>
      <c r="D216" s="36" t="str">
        <f>IF('Students''Data'!H221="","",'Students''Data'!H221)</f>
        <v/>
      </c>
      <c r="E216" s="35" t="str">
        <f>IF('Students''Data'!D221="","",'Students''Data'!D221)</f>
        <v/>
      </c>
      <c r="F216" s="35" t="str">
        <f>IF('Students''Data'!R221="","",'Students''Data'!R221)</f>
        <v/>
      </c>
      <c r="G216" s="33" t="str">
        <f>IF('Students''Data'!S221="","",'Students''Data'!S221)</f>
        <v/>
      </c>
    </row>
    <row r="217" spans="1:7" ht="20.1" customHeight="1">
      <c r="A217" s="34" t="str">
        <f>IF(B217="","",ROWS($A$1:A214))</f>
        <v/>
      </c>
      <c r="B217" s="35" t="str">
        <f>IF('Students''Data'!A222="","",'Students''Data'!A222)</f>
        <v/>
      </c>
      <c r="C217" s="36" t="str">
        <f>IF('Students''Data'!C222="","",'Students''Data'!C222)</f>
        <v/>
      </c>
      <c r="D217" s="36" t="str">
        <f>IF('Students''Data'!H222="","",'Students''Data'!H222)</f>
        <v/>
      </c>
      <c r="E217" s="35" t="str">
        <f>IF('Students''Data'!D222="","",'Students''Data'!D222)</f>
        <v/>
      </c>
      <c r="F217" s="35" t="str">
        <f>IF('Students''Data'!R222="","",'Students''Data'!R222)</f>
        <v/>
      </c>
      <c r="G217" s="33" t="str">
        <f>IF('Students''Data'!S222="","",'Students''Data'!S222)</f>
        <v/>
      </c>
    </row>
    <row r="218" spans="1:7" ht="20.1" customHeight="1">
      <c r="A218" s="34" t="str">
        <f>IF(B218="","",ROWS($A$1:A215))</f>
        <v/>
      </c>
      <c r="B218" s="35" t="str">
        <f>IF('Students''Data'!A223="","",'Students''Data'!A223)</f>
        <v/>
      </c>
      <c r="C218" s="36" t="str">
        <f>IF('Students''Data'!C223="","",'Students''Data'!C223)</f>
        <v/>
      </c>
      <c r="D218" s="36" t="str">
        <f>IF('Students''Data'!H223="","",'Students''Data'!H223)</f>
        <v/>
      </c>
      <c r="E218" s="35" t="str">
        <f>IF('Students''Data'!D223="","",'Students''Data'!D223)</f>
        <v/>
      </c>
      <c r="F218" s="35" t="str">
        <f>IF('Students''Data'!R223="","",'Students''Data'!R223)</f>
        <v/>
      </c>
      <c r="G218" s="33" t="str">
        <f>IF('Students''Data'!S223="","",'Students''Data'!S223)</f>
        <v/>
      </c>
    </row>
    <row r="219" spans="1:7" ht="20.1" customHeight="1">
      <c r="A219" s="34" t="str">
        <f>IF(B219="","",ROWS($A$1:A216))</f>
        <v/>
      </c>
      <c r="B219" s="35" t="str">
        <f>IF('Students''Data'!A224="","",'Students''Data'!A224)</f>
        <v/>
      </c>
      <c r="C219" s="36" t="str">
        <f>IF('Students''Data'!C224="","",'Students''Data'!C224)</f>
        <v/>
      </c>
      <c r="D219" s="36" t="str">
        <f>IF('Students''Data'!H224="","",'Students''Data'!H224)</f>
        <v/>
      </c>
      <c r="E219" s="35" t="str">
        <f>IF('Students''Data'!D224="","",'Students''Data'!D224)</f>
        <v/>
      </c>
      <c r="F219" s="35" t="str">
        <f>IF('Students''Data'!R224="","",'Students''Data'!R224)</f>
        <v/>
      </c>
      <c r="G219" s="33" t="str">
        <f>IF('Students''Data'!S224="","",'Students''Data'!S224)</f>
        <v/>
      </c>
    </row>
    <row r="220" spans="1:7" ht="20.1" customHeight="1">
      <c r="A220" s="34" t="str">
        <f>IF(B220="","",ROWS($A$1:A217))</f>
        <v/>
      </c>
      <c r="B220" s="35" t="str">
        <f>IF('Students''Data'!A225="","",'Students''Data'!A225)</f>
        <v/>
      </c>
      <c r="C220" s="36" t="str">
        <f>IF('Students''Data'!C225="","",'Students''Data'!C225)</f>
        <v/>
      </c>
      <c r="D220" s="36" t="str">
        <f>IF('Students''Data'!H225="","",'Students''Data'!H225)</f>
        <v/>
      </c>
      <c r="E220" s="35" t="str">
        <f>IF('Students''Data'!D225="","",'Students''Data'!D225)</f>
        <v/>
      </c>
      <c r="F220" s="35" t="str">
        <f>IF('Students''Data'!R225="","",'Students''Data'!R225)</f>
        <v/>
      </c>
      <c r="G220" s="33" t="str">
        <f>IF('Students''Data'!S225="","",'Students''Data'!S225)</f>
        <v/>
      </c>
    </row>
    <row r="221" spans="1:7" ht="20.1" customHeight="1">
      <c r="A221" s="34" t="str">
        <f>IF(B221="","",ROWS($A$1:A218))</f>
        <v/>
      </c>
      <c r="B221" s="35" t="str">
        <f>IF('Students''Data'!A226="","",'Students''Data'!A226)</f>
        <v/>
      </c>
      <c r="C221" s="36" t="str">
        <f>IF('Students''Data'!C226="","",'Students''Data'!C226)</f>
        <v/>
      </c>
      <c r="D221" s="36" t="str">
        <f>IF('Students''Data'!H226="","",'Students''Data'!H226)</f>
        <v/>
      </c>
      <c r="E221" s="35" t="str">
        <f>IF('Students''Data'!D226="","",'Students''Data'!D226)</f>
        <v/>
      </c>
      <c r="F221" s="35" t="str">
        <f>IF('Students''Data'!R226="","",'Students''Data'!R226)</f>
        <v/>
      </c>
      <c r="G221" s="33" t="str">
        <f>IF('Students''Data'!S226="","",'Students''Data'!S226)</f>
        <v/>
      </c>
    </row>
    <row r="222" spans="1:7" ht="20.1" customHeight="1">
      <c r="A222" s="34" t="str">
        <f>IF(B222="","",ROWS($A$1:A219))</f>
        <v/>
      </c>
      <c r="B222" s="35" t="str">
        <f>IF('Students''Data'!A227="","",'Students''Data'!A227)</f>
        <v/>
      </c>
      <c r="C222" s="36" t="str">
        <f>IF('Students''Data'!C227="","",'Students''Data'!C227)</f>
        <v/>
      </c>
      <c r="D222" s="36" t="str">
        <f>IF('Students''Data'!H227="","",'Students''Data'!H227)</f>
        <v/>
      </c>
      <c r="E222" s="35" t="str">
        <f>IF('Students''Data'!D227="","",'Students''Data'!D227)</f>
        <v/>
      </c>
      <c r="F222" s="35" t="str">
        <f>IF('Students''Data'!R227="","",'Students''Data'!R227)</f>
        <v/>
      </c>
      <c r="G222" s="33" t="str">
        <f>IF('Students''Data'!S227="","",'Students''Data'!S227)</f>
        <v/>
      </c>
    </row>
    <row r="223" spans="1:7" ht="20.1" customHeight="1">
      <c r="A223" s="34" t="str">
        <f>IF(B223="","",ROWS($A$1:A220))</f>
        <v/>
      </c>
      <c r="B223" s="35" t="str">
        <f>IF('Students''Data'!A228="","",'Students''Data'!A228)</f>
        <v/>
      </c>
      <c r="C223" s="36" t="str">
        <f>IF('Students''Data'!C228="","",'Students''Data'!C228)</f>
        <v/>
      </c>
      <c r="D223" s="36" t="str">
        <f>IF('Students''Data'!H228="","",'Students''Data'!H228)</f>
        <v/>
      </c>
      <c r="E223" s="35" t="str">
        <f>IF('Students''Data'!D228="","",'Students''Data'!D228)</f>
        <v/>
      </c>
      <c r="F223" s="35" t="str">
        <f>IF('Students''Data'!R228="","",'Students''Data'!R228)</f>
        <v/>
      </c>
      <c r="G223" s="33" t="str">
        <f>IF('Students''Data'!S228="","",'Students''Data'!S228)</f>
        <v/>
      </c>
    </row>
    <row r="224" spans="1:7" ht="20.1" customHeight="1">
      <c r="A224" s="34" t="str">
        <f>IF(B224="","",ROWS($A$1:A221))</f>
        <v/>
      </c>
      <c r="B224" s="35" t="str">
        <f>IF('Students''Data'!A229="","",'Students''Data'!A229)</f>
        <v/>
      </c>
      <c r="C224" s="36" t="str">
        <f>IF('Students''Data'!C229="","",'Students''Data'!C229)</f>
        <v/>
      </c>
      <c r="D224" s="36" t="str">
        <f>IF('Students''Data'!H229="","",'Students''Data'!H229)</f>
        <v/>
      </c>
      <c r="E224" s="35" t="str">
        <f>IF('Students''Data'!D229="","",'Students''Data'!D229)</f>
        <v/>
      </c>
      <c r="F224" s="35" t="str">
        <f>IF('Students''Data'!R229="","",'Students''Data'!R229)</f>
        <v/>
      </c>
      <c r="G224" s="33" t="str">
        <f>IF('Students''Data'!S229="","",'Students''Data'!S229)</f>
        <v/>
      </c>
    </row>
    <row r="225" spans="1:7" ht="20.1" customHeight="1">
      <c r="A225" s="34" t="str">
        <f>IF(B225="","",ROWS($A$1:A222))</f>
        <v/>
      </c>
      <c r="B225" s="35" t="str">
        <f>IF('Students''Data'!A230="","",'Students''Data'!A230)</f>
        <v/>
      </c>
      <c r="C225" s="36" t="str">
        <f>IF('Students''Data'!C230="","",'Students''Data'!C230)</f>
        <v/>
      </c>
      <c r="D225" s="36" t="str">
        <f>IF('Students''Data'!H230="","",'Students''Data'!H230)</f>
        <v/>
      </c>
      <c r="E225" s="35" t="str">
        <f>IF('Students''Data'!D230="","",'Students''Data'!D230)</f>
        <v/>
      </c>
      <c r="F225" s="35" t="str">
        <f>IF('Students''Data'!R230="","",'Students''Data'!R230)</f>
        <v/>
      </c>
      <c r="G225" s="33" t="str">
        <f>IF('Students''Data'!S230="","",'Students''Data'!S230)</f>
        <v/>
      </c>
    </row>
    <row r="226" spans="1:7" ht="20.1" customHeight="1">
      <c r="A226" s="34" t="str">
        <f>IF(B226="","",ROWS($A$1:A223))</f>
        <v/>
      </c>
      <c r="B226" s="35" t="str">
        <f>IF('Students''Data'!A231="","",'Students''Data'!A231)</f>
        <v/>
      </c>
      <c r="C226" s="36" t="str">
        <f>IF('Students''Data'!C231="","",'Students''Data'!C231)</f>
        <v/>
      </c>
      <c r="D226" s="36" t="str">
        <f>IF('Students''Data'!H231="","",'Students''Data'!H231)</f>
        <v/>
      </c>
      <c r="E226" s="35" t="str">
        <f>IF('Students''Data'!D231="","",'Students''Data'!D231)</f>
        <v/>
      </c>
      <c r="F226" s="35" t="str">
        <f>IF('Students''Data'!R231="","",'Students''Data'!R231)</f>
        <v/>
      </c>
      <c r="G226" s="33" t="str">
        <f>IF('Students''Data'!S231="","",'Students''Data'!S231)</f>
        <v/>
      </c>
    </row>
    <row r="227" spans="1:7" ht="20.1" customHeight="1">
      <c r="A227" s="34" t="str">
        <f>IF(B227="","",ROWS($A$1:A224))</f>
        <v/>
      </c>
      <c r="B227" s="35" t="str">
        <f>IF('Students''Data'!A232="","",'Students''Data'!A232)</f>
        <v/>
      </c>
      <c r="C227" s="36" t="str">
        <f>IF('Students''Data'!C232="","",'Students''Data'!C232)</f>
        <v/>
      </c>
      <c r="D227" s="36" t="str">
        <f>IF('Students''Data'!H232="","",'Students''Data'!H232)</f>
        <v/>
      </c>
      <c r="E227" s="35" t="str">
        <f>IF('Students''Data'!D232="","",'Students''Data'!D232)</f>
        <v/>
      </c>
      <c r="F227" s="35" t="str">
        <f>IF('Students''Data'!R232="","",'Students''Data'!R232)</f>
        <v/>
      </c>
      <c r="G227" s="33" t="str">
        <f>IF('Students''Data'!S232="","",'Students''Data'!S232)</f>
        <v/>
      </c>
    </row>
    <row r="228" spans="1:7" ht="20.1" customHeight="1">
      <c r="A228" s="34" t="str">
        <f>IF(B228="","",ROWS($A$1:A225))</f>
        <v/>
      </c>
      <c r="B228" s="35" t="str">
        <f>IF('Students''Data'!A233="","",'Students''Data'!A233)</f>
        <v/>
      </c>
      <c r="C228" s="36" t="str">
        <f>IF('Students''Data'!C233="","",'Students''Data'!C233)</f>
        <v/>
      </c>
      <c r="D228" s="36" t="str">
        <f>IF('Students''Data'!H233="","",'Students''Data'!H233)</f>
        <v/>
      </c>
      <c r="E228" s="35" t="str">
        <f>IF('Students''Data'!D233="","",'Students''Data'!D233)</f>
        <v/>
      </c>
      <c r="F228" s="35" t="str">
        <f>IF('Students''Data'!R233="","",'Students''Data'!R233)</f>
        <v/>
      </c>
      <c r="G228" s="33" t="str">
        <f>IF('Students''Data'!S233="","",'Students''Data'!S233)</f>
        <v/>
      </c>
    </row>
    <row r="229" spans="1:7" ht="20.1" customHeight="1">
      <c r="A229" s="34" t="str">
        <f>IF(B229="","",ROWS($A$1:A226))</f>
        <v/>
      </c>
      <c r="B229" s="35" t="str">
        <f>IF('Students''Data'!A234="","",'Students''Data'!A234)</f>
        <v/>
      </c>
      <c r="C229" s="36" t="str">
        <f>IF('Students''Data'!C234="","",'Students''Data'!C234)</f>
        <v/>
      </c>
      <c r="D229" s="36" t="str">
        <f>IF('Students''Data'!H234="","",'Students''Data'!H234)</f>
        <v/>
      </c>
      <c r="E229" s="35" t="str">
        <f>IF('Students''Data'!D234="","",'Students''Data'!D234)</f>
        <v/>
      </c>
      <c r="F229" s="35" t="str">
        <f>IF('Students''Data'!R234="","",'Students''Data'!R234)</f>
        <v/>
      </c>
      <c r="G229" s="33" t="str">
        <f>IF('Students''Data'!S234="","",'Students''Data'!S234)</f>
        <v/>
      </c>
    </row>
    <row r="230" spans="1:7" ht="20.1" customHeight="1">
      <c r="A230" s="34" t="str">
        <f>IF(B230="","",ROWS($A$1:A227))</f>
        <v/>
      </c>
      <c r="B230" s="35" t="str">
        <f>IF('Students''Data'!A235="","",'Students''Data'!A235)</f>
        <v/>
      </c>
      <c r="C230" s="36" t="str">
        <f>IF('Students''Data'!C235="","",'Students''Data'!C235)</f>
        <v/>
      </c>
      <c r="D230" s="36" t="str">
        <f>IF('Students''Data'!H235="","",'Students''Data'!H235)</f>
        <v/>
      </c>
      <c r="E230" s="35" t="str">
        <f>IF('Students''Data'!D235="","",'Students''Data'!D235)</f>
        <v/>
      </c>
      <c r="F230" s="35" t="str">
        <f>IF('Students''Data'!R235="","",'Students''Data'!R235)</f>
        <v/>
      </c>
      <c r="G230" s="33" t="str">
        <f>IF('Students''Data'!S235="","",'Students''Data'!S235)</f>
        <v/>
      </c>
    </row>
    <row r="231" spans="1:7" ht="20.1" customHeight="1">
      <c r="A231" s="34" t="str">
        <f>IF(B231="","",ROWS($A$1:A228))</f>
        <v/>
      </c>
      <c r="B231" s="35" t="str">
        <f>IF('Students''Data'!A236="","",'Students''Data'!A236)</f>
        <v/>
      </c>
      <c r="C231" s="36" t="str">
        <f>IF('Students''Data'!C236="","",'Students''Data'!C236)</f>
        <v/>
      </c>
      <c r="D231" s="36" t="str">
        <f>IF('Students''Data'!H236="","",'Students''Data'!H236)</f>
        <v/>
      </c>
      <c r="E231" s="35" t="str">
        <f>IF('Students''Data'!D236="","",'Students''Data'!D236)</f>
        <v/>
      </c>
      <c r="F231" s="35" t="str">
        <f>IF('Students''Data'!R236="","",'Students''Data'!R236)</f>
        <v/>
      </c>
      <c r="G231" s="33" t="str">
        <f>IF('Students''Data'!S236="","",'Students''Data'!S236)</f>
        <v/>
      </c>
    </row>
    <row r="232" spans="1:7" ht="20.1" customHeight="1">
      <c r="A232" s="34" t="str">
        <f>IF(B232="","",ROWS($A$1:A229))</f>
        <v/>
      </c>
      <c r="B232" s="35" t="str">
        <f>IF('Students''Data'!A237="","",'Students''Data'!A237)</f>
        <v/>
      </c>
      <c r="C232" s="36" t="str">
        <f>IF('Students''Data'!C237="","",'Students''Data'!C237)</f>
        <v/>
      </c>
      <c r="D232" s="36" t="str">
        <f>IF('Students''Data'!H237="","",'Students''Data'!H237)</f>
        <v/>
      </c>
      <c r="E232" s="35" t="str">
        <f>IF('Students''Data'!D237="","",'Students''Data'!D237)</f>
        <v/>
      </c>
      <c r="F232" s="35" t="str">
        <f>IF('Students''Data'!R237="","",'Students''Data'!R237)</f>
        <v/>
      </c>
      <c r="G232" s="33" t="str">
        <f>IF('Students''Data'!S237="","",'Students''Data'!S237)</f>
        <v/>
      </c>
    </row>
    <row r="233" spans="1:7" ht="20.1" customHeight="1">
      <c r="A233" s="34" t="str">
        <f>IF(B233="","",ROWS($A$1:A230))</f>
        <v/>
      </c>
      <c r="B233" s="35" t="str">
        <f>IF('Students''Data'!A238="","",'Students''Data'!A238)</f>
        <v/>
      </c>
      <c r="C233" s="36" t="str">
        <f>IF('Students''Data'!C238="","",'Students''Data'!C238)</f>
        <v/>
      </c>
      <c r="D233" s="36" t="str">
        <f>IF('Students''Data'!H238="","",'Students''Data'!H238)</f>
        <v/>
      </c>
      <c r="E233" s="35" t="str">
        <f>IF('Students''Data'!D238="","",'Students''Data'!D238)</f>
        <v/>
      </c>
      <c r="F233" s="35" t="str">
        <f>IF('Students''Data'!R238="","",'Students''Data'!R238)</f>
        <v/>
      </c>
      <c r="G233" s="33" t="str">
        <f>IF('Students''Data'!S238="","",'Students''Data'!S238)</f>
        <v/>
      </c>
    </row>
    <row r="234" spans="1:7" ht="20.1" customHeight="1">
      <c r="A234" s="34" t="str">
        <f>IF(B234="","",ROWS($A$1:A231))</f>
        <v/>
      </c>
      <c r="B234" s="35" t="str">
        <f>IF('Students''Data'!A239="","",'Students''Data'!A239)</f>
        <v/>
      </c>
      <c r="C234" s="36" t="str">
        <f>IF('Students''Data'!C239="","",'Students''Data'!C239)</f>
        <v/>
      </c>
      <c r="D234" s="36" t="str">
        <f>IF('Students''Data'!H239="","",'Students''Data'!H239)</f>
        <v/>
      </c>
      <c r="E234" s="35" t="str">
        <f>IF('Students''Data'!D239="","",'Students''Data'!D239)</f>
        <v/>
      </c>
      <c r="F234" s="35" t="str">
        <f>IF('Students''Data'!R239="","",'Students''Data'!R239)</f>
        <v/>
      </c>
      <c r="G234" s="33" t="str">
        <f>IF('Students''Data'!S239="","",'Students''Data'!S239)</f>
        <v/>
      </c>
    </row>
    <row r="235" spans="1:7" ht="20.1" customHeight="1">
      <c r="A235" s="34" t="str">
        <f>IF(B235="","",ROWS($A$1:A232))</f>
        <v/>
      </c>
      <c r="B235" s="35" t="str">
        <f>IF('Students''Data'!A240="","",'Students''Data'!A240)</f>
        <v/>
      </c>
      <c r="C235" s="36" t="str">
        <f>IF('Students''Data'!C240="","",'Students''Data'!C240)</f>
        <v/>
      </c>
      <c r="D235" s="36" t="str">
        <f>IF('Students''Data'!H240="","",'Students''Data'!H240)</f>
        <v/>
      </c>
      <c r="E235" s="35" t="str">
        <f>IF('Students''Data'!D240="","",'Students''Data'!D240)</f>
        <v/>
      </c>
      <c r="F235" s="35" t="str">
        <f>IF('Students''Data'!R240="","",'Students''Data'!R240)</f>
        <v/>
      </c>
      <c r="G235" s="33" t="str">
        <f>IF('Students''Data'!S240="","",'Students''Data'!S240)</f>
        <v/>
      </c>
    </row>
    <row r="236" spans="1:7" ht="20.1" customHeight="1">
      <c r="A236" s="34" t="str">
        <f>IF(B236="","",ROWS($A$1:A233))</f>
        <v/>
      </c>
      <c r="B236" s="35" t="str">
        <f>IF('Students''Data'!A241="","",'Students''Data'!A241)</f>
        <v/>
      </c>
      <c r="C236" s="36" t="str">
        <f>IF('Students''Data'!C241="","",'Students''Data'!C241)</f>
        <v/>
      </c>
      <c r="D236" s="36" t="str">
        <f>IF('Students''Data'!H241="","",'Students''Data'!H241)</f>
        <v/>
      </c>
      <c r="E236" s="35" t="str">
        <f>IF('Students''Data'!D241="","",'Students''Data'!D241)</f>
        <v/>
      </c>
      <c r="F236" s="35" t="str">
        <f>IF('Students''Data'!R241="","",'Students''Data'!R241)</f>
        <v/>
      </c>
      <c r="G236" s="33" t="str">
        <f>IF('Students''Data'!S241="","",'Students''Data'!S241)</f>
        <v/>
      </c>
    </row>
    <row r="237" spans="1:7" ht="20.1" customHeight="1">
      <c r="A237" s="34" t="str">
        <f>IF(B237="","",ROWS($A$1:A234))</f>
        <v/>
      </c>
      <c r="B237" s="35" t="str">
        <f>IF('Students''Data'!A242="","",'Students''Data'!A242)</f>
        <v/>
      </c>
      <c r="C237" s="36" t="str">
        <f>IF('Students''Data'!C242="","",'Students''Data'!C242)</f>
        <v/>
      </c>
      <c r="D237" s="36" t="str">
        <f>IF('Students''Data'!H242="","",'Students''Data'!H242)</f>
        <v/>
      </c>
      <c r="E237" s="35" t="str">
        <f>IF('Students''Data'!D242="","",'Students''Data'!D242)</f>
        <v/>
      </c>
      <c r="F237" s="35" t="str">
        <f>IF('Students''Data'!R242="","",'Students''Data'!R242)</f>
        <v/>
      </c>
      <c r="G237" s="33" t="str">
        <f>IF('Students''Data'!S242="","",'Students''Data'!S242)</f>
        <v/>
      </c>
    </row>
    <row r="238" spans="1:7" ht="20.1" customHeight="1">
      <c r="A238" s="34" t="str">
        <f>IF(B238="","",ROWS($A$1:A235))</f>
        <v/>
      </c>
      <c r="B238" s="35" t="str">
        <f>IF('Students''Data'!A243="","",'Students''Data'!A243)</f>
        <v/>
      </c>
      <c r="C238" s="36" t="str">
        <f>IF('Students''Data'!C243="","",'Students''Data'!C243)</f>
        <v/>
      </c>
      <c r="D238" s="36" t="str">
        <f>IF('Students''Data'!H243="","",'Students''Data'!H243)</f>
        <v/>
      </c>
      <c r="E238" s="35" t="str">
        <f>IF('Students''Data'!D243="","",'Students''Data'!D243)</f>
        <v/>
      </c>
      <c r="F238" s="35" t="str">
        <f>IF('Students''Data'!R243="","",'Students''Data'!R243)</f>
        <v/>
      </c>
      <c r="G238" s="33" t="str">
        <f>IF('Students''Data'!S243="","",'Students''Data'!S243)</f>
        <v/>
      </c>
    </row>
    <row r="239" spans="1:7" ht="20.1" customHeight="1">
      <c r="A239" s="34" t="str">
        <f>IF(B239="","",ROWS($A$1:A236))</f>
        <v/>
      </c>
      <c r="B239" s="35" t="str">
        <f>IF('Students''Data'!A244="","",'Students''Data'!A244)</f>
        <v/>
      </c>
      <c r="C239" s="36" t="str">
        <f>IF('Students''Data'!C244="","",'Students''Data'!C244)</f>
        <v/>
      </c>
      <c r="D239" s="36" t="str">
        <f>IF('Students''Data'!H244="","",'Students''Data'!H244)</f>
        <v/>
      </c>
      <c r="E239" s="35" t="str">
        <f>IF('Students''Data'!D244="","",'Students''Data'!D244)</f>
        <v/>
      </c>
      <c r="F239" s="35" t="str">
        <f>IF('Students''Data'!R244="","",'Students''Data'!R244)</f>
        <v/>
      </c>
      <c r="G239" s="33" t="str">
        <f>IF('Students''Data'!S244="","",'Students''Data'!S244)</f>
        <v/>
      </c>
    </row>
    <row r="240" spans="1:7" ht="20.1" customHeight="1">
      <c r="A240" s="34" t="str">
        <f>IF(B240="","",ROWS($A$1:A237))</f>
        <v/>
      </c>
      <c r="B240" s="35" t="str">
        <f>IF('Students''Data'!A245="","",'Students''Data'!A245)</f>
        <v/>
      </c>
      <c r="C240" s="36" t="str">
        <f>IF('Students''Data'!C245="","",'Students''Data'!C245)</f>
        <v/>
      </c>
      <c r="D240" s="36" t="str">
        <f>IF('Students''Data'!H245="","",'Students''Data'!H245)</f>
        <v/>
      </c>
      <c r="E240" s="35" t="str">
        <f>IF('Students''Data'!D245="","",'Students''Data'!D245)</f>
        <v/>
      </c>
      <c r="F240" s="35" t="str">
        <f>IF('Students''Data'!R245="","",'Students''Data'!R245)</f>
        <v/>
      </c>
      <c r="G240" s="33" t="str">
        <f>IF('Students''Data'!S245="","",'Students''Data'!S245)</f>
        <v/>
      </c>
    </row>
    <row r="241" spans="1:7" ht="20.1" customHeight="1">
      <c r="A241" s="34" t="str">
        <f>IF(B241="","",ROWS($A$1:A238))</f>
        <v/>
      </c>
      <c r="B241" s="35" t="str">
        <f>IF('Students''Data'!A246="","",'Students''Data'!A246)</f>
        <v/>
      </c>
      <c r="C241" s="36" t="str">
        <f>IF('Students''Data'!C246="","",'Students''Data'!C246)</f>
        <v/>
      </c>
      <c r="D241" s="36" t="str">
        <f>IF('Students''Data'!H246="","",'Students''Data'!H246)</f>
        <v/>
      </c>
      <c r="E241" s="35" t="str">
        <f>IF('Students''Data'!D246="","",'Students''Data'!D246)</f>
        <v/>
      </c>
      <c r="F241" s="35" t="str">
        <f>IF('Students''Data'!R246="","",'Students''Data'!R246)</f>
        <v/>
      </c>
      <c r="G241" s="33" t="str">
        <f>IF('Students''Data'!S246="","",'Students''Data'!S246)</f>
        <v/>
      </c>
    </row>
    <row r="242" spans="1:7" ht="20.1" customHeight="1">
      <c r="A242" s="34" t="str">
        <f>IF(B242="","",ROWS($A$1:A239))</f>
        <v/>
      </c>
      <c r="B242" s="35" t="str">
        <f>IF('Students''Data'!A247="","",'Students''Data'!A247)</f>
        <v/>
      </c>
      <c r="C242" s="36" t="str">
        <f>IF('Students''Data'!C247="","",'Students''Data'!C247)</f>
        <v/>
      </c>
      <c r="D242" s="36" t="str">
        <f>IF('Students''Data'!H247="","",'Students''Data'!H247)</f>
        <v/>
      </c>
      <c r="E242" s="35" t="str">
        <f>IF('Students''Data'!D247="","",'Students''Data'!D247)</f>
        <v/>
      </c>
      <c r="F242" s="35" t="str">
        <f>IF('Students''Data'!R247="","",'Students''Data'!R247)</f>
        <v/>
      </c>
      <c r="G242" s="33" t="str">
        <f>IF('Students''Data'!S247="","",'Students''Data'!S247)</f>
        <v/>
      </c>
    </row>
    <row r="243" spans="1:7" ht="20.1" customHeight="1">
      <c r="A243" s="34" t="str">
        <f>IF(B243="","",ROWS($A$1:A240))</f>
        <v/>
      </c>
      <c r="B243" s="35" t="str">
        <f>IF('Students''Data'!A248="","",'Students''Data'!A248)</f>
        <v/>
      </c>
      <c r="C243" s="36" t="str">
        <f>IF('Students''Data'!C248="","",'Students''Data'!C248)</f>
        <v/>
      </c>
      <c r="D243" s="36" t="str">
        <f>IF('Students''Data'!H248="","",'Students''Data'!H248)</f>
        <v/>
      </c>
      <c r="E243" s="35" t="str">
        <f>IF('Students''Data'!D248="","",'Students''Data'!D248)</f>
        <v/>
      </c>
      <c r="F243" s="35" t="str">
        <f>IF('Students''Data'!R248="","",'Students''Data'!R248)</f>
        <v/>
      </c>
      <c r="G243" s="33" t="str">
        <f>IF('Students''Data'!S248="","",'Students''Data'!S248)</f>
        <v/>
      </c>
    </row>
    <row r="244" spans="1:7" ht="20.1" customHeight="1">
      <c r="A244" s="34" t="str">
        <f>IF(B244="","",ROWS($A$1:A241))</f>
        <v/>
      </c>
      <c r="B244" s="35" t="str">
        <f>IF('Students''Data'!A249="","",'Students''Data'!A249)</f>
        <v/>
      </c>
      <c r="C244" s="36" t="str">
        <f>IF('Students''Data'!C249="","",'Students''Data'!C249)</f>
        <v/>
      </c>
      <c r="D244" s="36" t="str">
        <f>IF('Students''Data'!H249="","",'Students''Data'!H249)</f>
        <v/>
      </c>
      <c r="E244" s="35" t="str">
        <f>IF('Students''Data'!D249="","",'Students''Data'!D249)</f>
        <v/>
      </c>
      <c r="F244" s="35" t="str">
        <f>IF('Students''Data'!R249="","",'Students''Data'!R249)</f>
        <v/>
      </c>
      <c r="G244" s="33" t="str">
        <f>IF('Students''Data'!S249="","",'Students''Data'!S249)</f>
        <v/>
      </c>
    </row>
    <row r="245" spans="1:7" ht="20.1" customHeight="1">
      <c r="A245" s="34" t="str">
        <f>IF(B245="","",ROWS($A$1:A242))</f>
        <v/>
      </c>
      <c r="B245" s="35" t="str">
        <f>IF('Students''Data'!A250="","",'Students''Data'!A250)</f>
        <v/>
      </c>
      <c r="C245" s="36" t="str">
        <f>IF('Students''Data'!C250="","",'Students''Data'!C250)</f>
        <v/>
      </c>
      <c r="D245" s="36" t="str">
        <f>IF('Students''Data'!H250="","",'Students''Data'!H250)</f>
        <v/>
      </c>
      <c r="E245" s="35" t="str">
        <f>IF('Students''Data'!D250="","",'Students''Data'!D250)</f>
        <v/>
      </c>
      <c r="F245" s="35" t="str">
        <f>IF('Students''Data'!R250="","",'Students''Data'!R250)</f>
        <v/>
      </c>
      <c r="G245" s="33" t="str">
        <f>IF('Students''Data'!S250="","",'Students''Data'!S250)</f>
        <v/>
      </c>
    </row>
    <row r="246" spans="1:7" ht="20.1" customHeight="1">
      <c r="A246" s="34" t="str">
        <f>IF(B246="","",ROWS($A$1:A243))</f>
        <v/>
      </c>
      <c r="B246" s="35" t="str">
        <f>IF('Students''Data'!A251="","",'Students''Data'!A251)</f>
        <v/>
      </c>
      <c r="C246" s="36" t="str">
        <f>IF('Students''Data'!C251="","",'Students''Data'!C251)</f>
        <v/>
      </c>
      <c r="D246" s="36" t="str">
        <f>IF('Students''Data'!H251="","",'Students''Data'!H251)</f>
        <v/>
      </c>
      <c r="E246" s="35" t="str">
        <f>IF('Students''Data'!D251="","",'Students''Data'!D251)</f>
        <v/>
      </c>
      <c r="F246" s="35" t="str">
        <f>IF('Students''Data'!R251="","",'Students''Data'!R251)</f>
        <v/>
      </c>
      <c r="G246" s="33" t="str">
        <f>IF('Students''Data'!S251="","",'Students''Data'!S251)</f>
        <v/>
      </c>
    </row>
    <row r="247" spans="1:7" ht="20.1" customHeight="1">
      <c r="A247" s="34" t="str">
        <f>IF(B247="","",ROWS($A$1:A244))</f>
        <v/>
      </c>
      <c r="B247" s="35" t="str">
        <f>IF('Students''Data'!A252="","",'Students''Data'!A252)</f>
        <v/>
      </c>
      <c r="C247" s="36" t="str">
        <f>IF('Students''Data'!C252="","",'Students''Data'!C252)</f>
        <v/>
      </c>
      <c r="D247" s="36" t="str">
        <f>IF('Students''Data'!H252="","",'Students''Data'!H252)</f>
        <v/>
      </c>
      <c r="E247" s="35" t="str">
        <f>IF('Students''Data'!D252="","",'Students''Data'!D252)</f>
        <v/>
      </c>
      <c r="F247" s="35" t="str">
        <f>IF('Students''Data'!R252="","",'Students''Data'!R252)</f>
        <v/>
      </c>
      <c r="G247" s="33" t="str">
        <f>IF('Students''Data'!S252="","",'Students''Data'!S252)</f>
        <v/>
      </c>
    </row>
    <row r="248" spans="1:7" ht="20.1" customHeight="1">
      <c r="A248" s="34" t="str">
        <f>IF(B248="","",ROWS($A$1:A245))</f>
        <v/>
      </c>
      <c r="B248" s="35" t="str">
        <f>IF('Students''Data'!A253="","",'Students''Data'!A253)</f>
        <v/>
      </c>
      <c r="C248" s="36" t="str">
        <f>IF('Students''Data'!C253="","",'Students''Data'!C253)</f>
        <v/>
      </c>
      <c r="D248" s="36" t="str">
        <f>IF('Students''Data'!H253="","",'Students''Data'!H253)</f>
        <v/>
      </c>
      <c r="E248" s="35" t="str">
        <f>IF('Students''Data'!D253="","",'Students''Data'!D253)</f>
        <v/>
      </c>
      <c r="F248" s="35" t="str">
        <f>IF('Students''Data'!R253="","",'Students''Data'!R253)</f>
        <v/>
      </c>
      <c r="G248" s="33" t="str">
        <f>IF('Students''Data'!S253="","",'Students''Data'!S253)</f>
        <v/>
      </c>
    </row>
    <row r="249" spans="1:7" ht="20.1" customHeight="1">
      <c r="A249" s="34" t="str">
        <f>IF(B249="","",ROWS($A$1:A246))</f>
        <v/>
      </c>
      <c r="B249" s="35" t="str">
        <f>IF('Students''Data'!A254="","",'Students''Data'!A254)</f>
        <v/>
      </c>
      <c r="C249" s="36" t="str">
        <f>IF('Students''Data'!C254="","",'Students''Data'!C254)</f>
        <v/>
      </c>
      <c r="D249" s="36" t="str">
        <f>IF('Students''Data'!H254="","",'Students''Data'!H254)</f>
        <v/>
      </c>
      <c r="E249" s="35" t="str">
        <f>IF('Students''Data'!D254="","",'Students''Data'!D254)</f>
        <v/>
      </c>
      <c r="F249" s="35" t="str">
        <f>IF('Students''Data'!R254="","",'Students''Data'!R254)</f>
        <v/>
      </c>
      <c r="G249" s="33" t="str">
        <f>IF('Students''Data'!S254="","",'Students''Data'!S254)</f>
        <v/>
      </c>
    </row>
    <row r="250" spans="1:7" ht="20.1" customHeight="1">
      <c r="A250" s="34" t="str">
        <f>IF(B250="","",ROWS($A$1:A247))</f>
        <v/>
      </c>
      <c r="B250" s="35" t="str">
        <f>IF('Students''Data'!A255="","",'Students''Data'!A255)</f>
        <v/>
      </c>
      <c r="C250" s="36" t="str">
        <f>IF('Students''Data'!C255="","",'Students''Data'!C255)</f>
        <v/>
      </c>
      <c r="D250" s="36" t="str">
        <f>IF('Students''Data'!H255="","",'Students''Data'!H255)</f>
        <v/>
      </c>
      <c r="E250" s="35" t="str">
        <f>IF('Students''Data'!D255="","",'Students''Data'!D255)</f>
        <v/>
      </c>
      <c r="F250" s="35" t="str">
        <f>IF('Students''Data'!R255="","",'Students''Data'!R255)</f>
        <v/>
      </c>
      <c r="G250" s="33" t="str">
        <f>IF('Students''Data'!S255="","",'Students''Data'!S255)</f>
        <v/>
      </c>
    </row>
    <row r="251" spans="1:7" ht="20.1" customHeight="1">
      <c r="A251" s="34" t="str">
        <f>IF(B251="","",ROWS($A$1:A248))</f>
        <v/>
      </c>
      <c r="B251" s="35" t="str">
        <f>IF('Students''Data'!A256="","",'Students''Data'!A256)</f>
        <v/>
      </c>
      <c r="C251" s="36" t="str">
        <f>IF('Students''Data'!C256="","",'Students''Data'!C256)</f>
        <v/>
      </c>
      <c r="D251" s="36" t="str">
        <f>IF('Students''Data'!H256="","",'Students''Data'!H256)</f>
        <v/>
      </c>
      <c r="E251" s="35" t="str">
        <f>IF('Students''Data'!D256="","",'Students''Data'!D256)</f>
        <v/>
      </c>
      <c r="F251" s="35" t="str">
        <f>IF('Students''Data'!R256="","",'Students''Data'!R256)</f>
        <v/>
      </c>
      <c r="G251" s="33" t="str">
        <f>IF('Students''Data'!S256="","",'Students''Data'!S256)</f>
        <v/>
      </c>
    </row>
    <row r="252" spans="1:7" ht="20.1" customHeight="1">
      <c r="A252" s="34" t="str">
        <f>IF(B252="","",ROWS($A$1:A249))</f>
        <v/>
      </c>
      <c r="B252" s="35" t="str">
        <f>IF('Students''Data'!A257="","",'Students''Data'!A257)</f>
        <v/>
      </c>
      <c r="C252" s="36" t="str">
        <f>IF('Students''Data'!C257="","",'Students''Data'!C257)</f>
        <v/>
      </c>
      <c r="D252" s="36" t="str">
        <f>IF('Students''Data'!H257="","",'Students''Data'!H257)</f>
        <v/>
      </c>
      <c r="E252" s="35" t="str">
        <f>IF('Students''Data'!D257="","",'Students''Data'!D257)</f>
        <v/>
      </c>
      <c r="F252" s="35" t="str">
        <f>IF('Students''Data'!R257="","",'Students''Data'!R257)</f>
        <v/>
      </c>
      <c r="G252" s="33" t="str">
        <f>IF('Students''Data'!S257="","",'Students''Data'!S257)</f>
        <v/>
      </c>
    </row>
    <row r="253" spans="1:7" ht="20.1" customHeight="1">
      <c r="A253" s="34" t="str">
        <f>IF(B253="","",ROWS($A$1:A250))</f>
        <v/>
      </c>
      <c r="B253" s="35" t="str">
        <f>IF('Students''Data'!A258="","",'Students''Data'!A258)</f>
        <v/>
      </c>
      <c r="C253" s="36" t="str">
        <f>IF('Students''Data'!C258="","",'Students''Data'!C258)</f>
        <v/>
      </c>
      <c r="D253" s="36" t="str">
        <f>IF('Students''Data'!H258="","",'Students''Data'!H258)</f>
        <v/>
      </c>
      <c r="E253" s="35" t="str">
        <f>IF('Students''Data'!D258="","",'Students''Data'!D258)</f>
        <v/>
      </c>
      <c r="F253" s="35" t="str">
        <f>IF('Students''Data'!R258="","",'Students''Data'!R258)</f>
        <v/>
      </c>
      <c r="G253" s="33" t="str">
        <f>IF('Students''Data'!S258="","",'Students''Data'!S258)</f>
        <v/>
      </c>
    </row>
    <row r="254" spans="1:7" ht="20.1" customHeight="1">
      <c r="A254" s="34" t="str">
        <f>IF(B254="","",ROWS($A$1:A251))</f>
        <v/>
      </c>
      <c r="B254" s="35" t="str">
        <f>IF('Students''Data'!A259="","",'Students''Data'!A259)</f>
        <v/>
      </c>
      <c r="C254" s="36" t="str">
        <f>IF('Students''Data'!C259="","",'Students''Data'!C259)</f>
        <v/>
      </c>
      <c r="D254" s="36" t="str">
        <f>IF('Students''Data'!H259="","",'Students''Data'!H259)</f>
        <v/>
      </c>
      <c r="E254" s="35" t="str">
        <f>IF('Students''Data'!D259="","",'Students''Data'!D259)</f>
        <v/>
      </c>
      <c r="F254" s="35" t="str">
        <f>IF('Students''Data'!R259="","",'Students''Data'!R259)</f>
        <v/>
      </c>
      <c r="G254" s="33" t="str">
        <f>IF('Students''Data'!S259="","",'Students''Data'!S259)</f>
        <v/>
      </c>
    </row>
    <row r="255" spans="1:7" ht="20.1" customHeight="1">
      <c r="A255" s="34" t="str">
        <f>IF(B255="","",ROWS($A$1:A252))</f>
        <v/>
      </c>
      <c r="B255" s="35" t="str">
        <f>IF('Students''Data'!A260="","",'Students''Data'!A260)</f>
        <v/>
      </c>
      <c r="C255" s="36" t="str">
        <f>IF('Students''Data'!C260="","",'Students''Data'!C260)</f>
        <v/>
      </c>
      <c r="D255" s="36" t="str">
        <f>IF('Students''Data'!H260="","",'Students''Data'!H260)</f>
        <v/>
      </c>
      <c r="E255" s="35" t="str">
        <f>IF('Students''Data'!D260="","",'Students''Data'!D260)</f>
        <v/>
      </c>
      <c r="F255" s="35" t="str">
        <f>IF('Students''Data'!R260="","",'Students''Data'!R260)</f>
        <v/>
      </c>
      <c r="G255" s="33" t="str">
        <f>IF('Students''Data'!S260="","",'Students''Data'!S260)</f>
        <v/>
      </c>
    </row>
    <row r="256" spans="1:7" ht="20.1" customHeight="1">
      <c r="A256" s="34" t="str">
        <f>IF(B256="","",ROWS($A$1:A253))</f>
        <v/>
      </c>
      <c r="B256" s="35" t="str">
        <f>IF('Students''Data'!A261="","",'Students''Data'!A261)</f>
        <v/>
      </c>
      <c r="C256" s="36" t="str">
        <f>IF('Students''Data'!C261="","",'Students''Data'!C261)</f>
        <v/>
      </c>
      <c r="D256" s="36" t="str">
        <f>IF('Students''Data'!H261="","",'Students''Data'!H261)</f>
        <v/>
      </c>
      <c r="E256" s="35" t="str">
        <f>IF('Students''Data'!D261="","",'Students''Data'!D261)</f>
        <v/>
      </c>
      <c r="F256" s="35" t="str">
        <f>IF('Students''Data'!R261="","",'Students''Data'!R261)</f>
        <v/>
      </c>
      <c r="G256" s="33" t="str">
        <f>IF('Students''Data'!S261="","",'Students''Data'!S261)</f>
        <v/>
      </c>
    </row>
    <row r="257" spans="1:7" ht="20.1" customHeight="1">
      <c r="A257" s="34" t="str">
        <f>IF(B257="","",ROWS($A$1:A254))</f>
        <v/>
      </c>
      <c r="B257" s="35" t="str">
        <f>IF('Students''Data'!A262="","",'Students''Data'!A262)</f>
        <v/>
      </c>
      <c r="C257" s="36" t="str">
        <f>IF('Students''Data'!C262="","",'Students''Data'!C262)</f>
        <v/>
      </c>
      <c r="D257" s="36" t="str">
        <f>IF('Students''Data'!H262="","",'Students''Data'!H262)</f>
        <v/>
      </c>
      <c r="E257" s="35" t="str">
        <f>IF('Students''Data'!D262="","",'Students''Data'!D262)</f>
        <v/>
      </c>
      <c r="F257" s="35" t="str">
        <f>IF('Students''Data'!R262="","",'Students''Data'!R262)</f>
        <v/>
      </c>
      <c r="G257" s="33" t="str">
        <f>IF('Students''Data'!S262="","",'Students''Data'!S262)</f>
        <v/>
      </c>
    </row>
    <row r="258" spans="1:7" ht="20.1" customHeight="1">
      <c r="A258" s="34" t="str">
        <f>IF(B258="","",ROWS($A$1:A255))</f>
        <v/>
      </c>
      <c r="B258" s="35" t="str">
        <f>IF('Students''Data'!A263="","",'Students''Data'!A263)</f>
        <v/>
      </c>
      <c r="C258" s="36" t="str">
        <f>IF('Students''Data'!C263="","",'Students''Data'!C263)</f>
        <v/>
      </c>
      <c r="D258" s="36" t="str">
        <f>IF('Students''Data'!H263="","",'Students''Data'!H263)</f>
        <v/>
      </c>
      <c r="E258" s="35" t="str">
        <f>IF('Students''Data'!D263="","",'Students''Data'!D263)</f>
        <v/>
      </c>
      <c r="F258" s="35" t="str">
        <f>IF('Students''Data'!R263="","",'Students''Data'!R263)</f>
        <v/>
      </c>
      <c r="G258" s="33" t="str">
        <f>IF('Students''Data'!S263="","",'Students''Data'!S263)</f>
        <v/>
      </c>
    </row>
    <row r="259" spans="1:7" ht="20.1" customHeight="1">
      <c r="A259" s="34" t="str">
        <f>IF(B259="","",ROWS($A$1:A256))</f>
        <v/>
      </c>
      <c r="B259" s="35" t="str">
        <f>IF('Students''Data'!A264="","",'Students''Data'!A264)</f>
        <v/>
      </c>
      <c r="C259" s="36" t="str">
        <f>IF('Students''Data'!C264="","",'Students''Data'!C264)</f>
        <v/>
      </c>
      <c r="D259" s="36" t="str">
        <f>IF('Students''Data'!H264="","",'Students''Data'!H264)</f>
        <v/>
      </c>
      <c r="E259" s="35" t="str">
        <f>IF('Students''Data'!D264="","",'Students''Data'!D264)</f>
        <v/>
      </c>
      <c r="F259" s="35" t="str">
        <f>IF('Students''Data'!R264="","",'Students''Data'!R264)</f>
        <v/>
      </c>
      <c r="G259" s="33" t="str">
        <f>IF('Students''Data'!S264="","",'Students''Data'!S264)</f>
        <v/>
      </c>
    </row>
    <row r="260" spans="1:7" ht="20.1" customHeight="1">
      <c r="A260" s="34" t="str">
        <f>IF(B260="","",ROWS($A$1:A257))</f>
        <v/>
      </c>
      <c r="B260" s="35" t="str">
        <f>IF('Students''Data'!A265="","",'Students''Data'!A265)</f>
        <v/>
      </c>
      <c r="C260" s="36" t="str">
        <f>IF('Students''Data'!C265="","",'Students''Data'!C265)</f>
        <v/>
      </c>
      <c r="D260" s="36" t="str">
        <f>IF('Students''Data'!H265="","",'Students''Data'!H265)</f>
        <v/>
      </c>
      <c r="E260" s="35" t="str">
        <f>IF('Students''Data'!D265="","",'Students''Data'!D265)</f>
        <v/>
      </c>
      <c r="F260" s="35" t="str">
        <f>IF('Students''Data'!R265="","",'Students''Data'!R265)</f>
        <v/>
      </c>
      <c r="G260" s="33" t="str">
        <f>IF('Students''Data'!S265="","",'Students''Data'!S265)</f>
        <v/>
      </c>
    </row>
    <row r="261" spans="1:7" ht="20.1" customHeight="1">
      <c r="A261" s="34" t="str">
        <f>IF(B261="","",ROWS($A$1:A258))</f>
        <v/>
      </c>
      <c r="B261" s="35" t="str">
        <f>IF('Students''Data'!A266="","",'Students''Data'!A266)</f>
        <v/>
      </c>
      <c r="C261" s="36" t="str">
        <f>IF('Students''Data'!C266="","",'Students''Data'!C266)</f>
        <v/>
      </c>
      <c r="D261" s="36" t="str">
        <f>IF('Students''Data'!H266="","",'Students''Data'!H266)</f>
        <v/>
      </c>
      <c r="E261" s="35" t="str">
        <f>IF('Students''Data'!D266="","",'Students''Data'!D266)</f>
        <v/>
      </c>
      <c r="F261" s="35" t="str">
        <f>IF('Students''Data'!R266="","",'Students''Data'!R266)</f>
        <v/>
      </c>
      <c r="G261" s="33" t="str">
        <f>IF('Students''Data'!S266="","",'Students''Data'!S266)</f>
        <v/>
      </c>
    </row>
    <row r="262" spans="1:7" ht="20.1" customHeight="1">
      <c r="A262" s="34" t="str">
        <f>IF(B262="","",ROWS($A$1:A259))</f>
        <v/>
      </c>
      <c r="B262" s="35" t="str">
        <f>IF('Students''Data'!A267="","",'Students''Data'!A267)</f>
        <v/>
      </c>
      <c r="C262" s="36" t="str">
        <f>IF('Students''Data'!C267="","",'Students''Data'!C267)</f>
        <v/>
      </c>
      <c r="D262" s="36" t="str">
        <f>IF('Students''Data'!H267="","",'Students''Data'!H267)</f>
        <v/>
      </c>
      <c r="E262" s="35" t="str">
        <f>IF('Students''Data'!D267="","",'Students''Data'!D267)</f>
        <v/>
      </c>
      <c r="F262" s="35" t="str">
        <f>IF('Students''Data'!R267="","",'Students''Data'!R267)</f>
        <v/>
      </c>
      <c r="G262" s="33" t="str">
        <f>IF('Students''Data'!S267="","",'Students''Data'!S267)</f>
        <v/>
      </c>
    </row>
    <row r="263" spans="1:7" ht="20.1" customHeight="1">
      <c r="A263" s="34" t="str">
        <f>IF(B263="","",ROWS($A$1:A260))</f>
        <v/>
      </c>
      <c r="B263" s="35" t="str">
        <f>IF('Students''Data'!A268="","",'Students''Data'!A268)</f>
        <v/>
      </c>
      <c r="C263" s="36" t="str">
        <f>IF('Students''Data'!C268="","",'Students''Data'!C268)</f>
        <v/>
      </c>
      <c r="D263" s="36" t="str">
        <f>IF('Students''Data'!H268="","",'Students''Data'!H268)</f>
        <v/>
      </c>
      <c r="E263" s="35" t="str">
        <f>IF('Students''Data'!D268="","",'Students''Data'!D268)</f>
        <v/>
      </c>
      <c r="F263" s="35" t="str">
        <f>IF('Students''Data'!R268="","",'Students''Data'!R268)</f>
        <v/>
      </c>
      <c r="G263" s="33" t="str">
        <f>IF('Students''Data'!S268="","",'Students''Data'!S268)</f>
        <v/>
      </c>
    </row>
    <row r="264" spans="1:7" ht="20.1" customHeight="1">
      <c r="A264" s="34" t="str">
        <f>IF(B264="","",ROWS($A$1:A261))</f>
        <v/>
      </c>
      <c r="B264" s="35" t="str">
        <f>IF('Students''Data'!A269="","",'Students''Data'!A269)</f>
        <v/>
      </c>
      <c r="C264" s="36" t="str">
        <f>IF('Students''Data'!C269="","",'Students''Data'!C269)</f>
        <v/>
      </c>
      <c r="D264" s="36" t="str">
        <f>IF('Students''Data'!H269="","",'Students''Data'!H269)</f>
        <v/>
      </c>
      <c r="E264" s="35" t="str">
        <f>IF('Students''Data'!D269="","",'Students''Data'!D269)</f>
        <v/>
      </c>
      <c r="F264" s="35" t="str">
        <f>IF('Students''Data'!R269="","",'Students''Data'!R269)</f>
        <v/>
      </c>
      <c r="G264" s="33" t="str">
        <f>IF('Students''Data'!S269="","",'Students''Data'!S269)</f>
        <v/>
      </c>
    </row>
    <row r="265" spans="1:7" ht="20.1" customHeight="1">
      <c r="A265" s="34" t="str">
        <f>IF(B265="","",ROWS($A$1:A262))</f>
        <v/>
      </c>
      <c r="B265" s="35" t="str">
        <f>IF('Students''Data'!A270="","",'Students''Data'!A270)</f>
        <v/>
      </c>
      <c r="C265" s="36" t="str">
        <f>IF('Students''Data'!C270="","",'Students''Data'!C270)</f>
        <v/>
      </c>
      <c r="D265" s="36" t="str">
        <f>IF('Students''Data'!H270="","",'Students''Data'!H270)</f>
        <v/>
      </c>
      <c r="E265" s="35" t="str">
        <f>IF('Students''Data'!D270="","",'Students''Data'!D270)</f>
        <v/>
      </c>
      <c r="F265" s="35" t="str">
        <f>IF('Students''Data'!R270="","",'Students''Data'!R270)</f>
        <v/>
      </c>
      <c r="G265" s="33" t="str">
        <f>IF('Students''Data'!S270="","",'Students''Data'!S270)</f>
        <v/>
      </c>
    </row>
    <row r="266" spans="1:7" ht="20.1" customHeight="1">
      <c r="A266" s="34" t="str">
        <f>IF(B266="","",ROWS($A$1:A263))</f>
        <v/>
      </c>
      <c r="B266" s="35" t="str">
        <f>IF('Students''Data'!A271="","",'Students''Data'!A271)</f>
        <v/>
      </c>
      <c r="C266" s="36" t="str">
        <f>IF('Students''Data'!C271="","",'Students''Data'!C271)</f>
        <v/>
      </c>
      <c r="D266" s="36" t="str">
        <f>IF('Students''Data'!H271="","",'Students''Data'!H271)</f>
        <v/>
      </c>
      <c r="E266" s="35" t="str">
        <f>IF('Students''Data'!D271="","",'Students''Data'!D271)</f>
        <v/>
      </c>
      <c r="F266" s="35" t="str">
        <f>IF('Students''Data'!R271="","",'Students''Data'!R271)</f>
        <v/>
      </c>
      <c r="G266" s="33" t="str">
        <f>IF('Students''Data'!S271="","",'Students''Data'!S271)</f>
        <v/>
      </c>
    </row>
    <row r="267" spans="1:7" ht="20.1" customHeight="1">
      <c r="A267" s="34" t="str">
        <f>IF(B267="","",ROWS($A$1:A264))</f>
        <v/>
      </c>
      <c r="B267" s="35" t="str">
        <f>IF('Students''Data'!A272="","",'Students''Data'!A272)</f>
        <v/>
      </c>
      <c r="C267" s="36" t="str">
        <f>IF('Students''Data'!C272="","",'Students''Data'!C272)</f>
        <v/>
      </c>
      <c r="D267" s="36" t="str">
        <f>IF('Students''Data'!H272="","",'Students''Data'!H272)</f>
        <v/>
      </c>
      <c r="E267" s="35" t="str">
        <f>IF('Students''Data'!D272="","",'Students''Data'!D272)</f>
        <v/>
      </c>
      <c r="F267" s="35" t="str">
        <f>IF('Students''Data'!R272="","",'Students''Data'!R272)</f>
        <v/>
      </c>
      <c r="G267" s="33" t="str">
        <f>IF('Students''Data'!S272="","",'Students''Data'!S272)</f>
        <v/>
      </c>
    </row>
    <row r="268" spans="1:7" ht="20.1" customHeight="1">
      <c r="A268" s="34" t="str">
        <f>IF(B268="","",ROWS($A$1:A265))</f>
        <v/>
      </c>
      <c r="B268" s="35" t="str">
        <f>IF('Students''Data'!A273="","",'Students''Data'!A273)</f>
        <v/>
      </c>
      <c r="C268" s="36" t="str">
        <f>IF('Students''Data'!C273="","",'Students''Data'!C273)</f>
        <v/>
      </c>
      <c r="D268" s="36" t="str">
        <f>IF('Students''Data'!H273="","",'Students''Data'!H273)</f>
        <v/>
      </c>
      <c r="E268" s="35" t="str">
        <f>IF('Students''Data'!D273="","",'Students''Data'!D273)</f>
        <v/>
      </c>
      <c r="F268" s="35" t="str">
        <f>IF('Students''Data'!R273="","",'Students''Data'!R273)</f>
        <v/>
      </c>
      <c r="G268" s="33" t="str">
        <f>IF('Students''Data'!S273="","",'Students''Data'!S273)</f>
        <v/>
      </c>
    </row>
    <row r="269" spans="1:7" ht="20.1" customHeight="1">
      <c r="A269" s="34" t="str">
        <f>IF(B269="","",ROWS($A$1:A266))</f>
        <v/>
      </c>
      <c r="B269" s="35" t="str">
        <f>IF('Students''Data'!A274="","",'Students''Data'!A274)</f>
        <v/>
      </c>
      <c r="C269" s="36" t="str">
        <f>IF('Students''Data'!C274="","",'Students''Data'!C274)</f>
        <v/>
      </c>
      <c r="D269" s="36" t="str">
        <f>IF('Students''Data'!H274="","",'Students''Data'!H274)</f>
        <v/>
      </c>
      <c r="E269" s="35" t="str">
        <f>IF('Students''Data'!D274="","",'Students''Data'!D274)</f>
        <v/>
      </c>
      <c r="F269" s="35" t="str">
        <f>IF('Students''Data'!R274="","",'Students''Data'!R274)</f>
        <v/>
      </c>
      <c r="G269" s="33" t="str">
        <f>IF('Students''Data'!S274="","",'Students''Data'!S274)</f>
        <v/>
      </c>
    </row>
    <row r="270" spans="1:7" ht="20.1" customHeight="1">
      <c r="A270" s="34" t="str">
        <f>IF(B270="","",ROWS($A$1:A267))</f>
        <v/>
      </c>
      <c r="B270" s="35" t="str">
        <f>IF('Students''Data'!A275="","",'Students''Data'!A275)</f>
        <v/>
      </c>
      <c r="C270" s="36" t="str">
        <f>IF('Students''Data'!C275="","",'Students''Data'!C275)</f>
        <v/>
      </c>
      <c r="D270" s="36" t="str">
        <f>IF('Students''Data'!H275="","",'Students''Data'!H275)</f>
        <v/>
      </c>
      <c r="E270" s="35" t="str">
        <f>IF('Students''Data'!D275="","",'Students''Data'!D275)</f>
        <v/>
      </c>
      <c r="F270" s="35" t="str">
        <f>IF('Students''Data'!R275="","",'Students''Data'!R275)</f>
        <v/>
      </c>
      <c r="G270" s="33" t="str">
        <f>IF('Students''Data'!S275="","",'Students''Data'!S275)</f>
        <v/>
      </c>
    </row>
    <row r="271" spans="1:7" ht="20.1" customHeight="1">
      <c r="A271" s="34" t="str">
        <f>IF(B271="","",ROWS($A$1:A268))</f>
        <v/>
      </c>
      <c r="B271" s="35" t="str">
        <f>IF('Students''Data'!A276="","",'Students''Data'!A276)</f>
        <v/>
      </c>
      <c r="C271" s="36" t="str">
        <f>IF('Students''Data'!C276="","",'Students''Data'!C276)</f>
        <v/>
      </c>
      <c r="D271" s="36" t="str">
        <f>IF('Students''Data'!H276="","",'Students''Data'!H276)</f>
        <v/>
      </c>
      <c r="E271" s="35" t="str">
        <f>IF('Students''Data'!D276="","",'Students''Data'!D276)</f>
        <v/>
      </c>
      <c r="F271" s="35" t="str">
        <f>IF('Students''Data'!R276="","",'Students''Data'!R276)</f>
        <v/>
      </c>
      <c r="G271" s="33" t="str">
        <f>IF('Students''Data'!S276="","",'Students''Data'!S276)</f>
        <v/>
      </c>
    </row>
    <row r="272" spans="1:7" ht="20.1" customHeight="1">
      <c r="A272" s="34" t="str">
        <f>IF(B272="","",ROWS($A$1:A269))</f>
        <v/>
      </c>
      <c r="B272" s="35" t="str">
        <f>IF('Students''Data'!A277="","",'Students''Data'!A277)</f>
        <v/>
      </c>
      <c r="C272" s="36" t="str">
        <f>IF('Students''Data'!C277="","",'Students''Data'!C277)</f>
        <v/>
      </c>
      <c r="D272" s="36" t="str">
        <f>IF('Students''Data'!H277="","",'Students''Data'!H277)</f>
        <v/>
      </c>
      <c r="E272" s="35" t="str">
        <f>IF('Students''Data'!D277="","",'Students''Data'!D277)</f>
        <v/>
      </c>
      <c r="F272" s="35" t="str">
        <f>IF('Students''Data'!R277="","",'Students''Data'!R277)</f>
        <v/>
      </c>
      <c r="G272" s="33" t="str">
        <f>IF('Students''Data'!S277="","",'Students''Data'!S277)</f>
        <v/>
      </c>
    </row>
    <row r="273" spans="1:7" ht="20.1" customHeight="1">
      <c r="A273" s="34" t="str">
        <f>IF(B273="","",ROWS($A$1:A270))</f>
        <v/>
      </c>
      <c r="B273" s="35" t="str">
        <f>IF('Students''Data'!A278="","",'Students''Data'!A278)</f>
        <v/>
      </c>
      <c r="C273" s="36" t="str">
        <f>IF('Students''Data'!C278="","",'Students''Data'!C278)</f>
        <v/>
      </c>
      <c r="D273" s="36" t="str">
        <f>IF('Students''Data'!H278="","",'Students''Data'!H278)</f>
        <v/>
      </c>
      <c r="E273" s="35" t="str">
        <f>IF('Students''Data'!D278="","",'Students''Data'!D278)</f>
        <v/>
      </c>
      <c r="F273" s="35" t="str">
        <f>IF('Students''Data'!R278="","",'Students''Data'!R278)</f>
        <v/>
      </c>
      <c r="G273" s="33" t="str">
        <f>IF('Students''Data'!S278="","",'Students''Data'!S278)</f>
        <v/>
      </c>
    </row>
    <row r="274" spans="1:7" ht="20.1" customHeight="1">
      <c r="A274" s="34" t="str">
        <f>IF(B274="","",ROWS($A$1:A271))</f>
        <v/>
      </c>
      <c r="B274" s="35" t="str">
        <f>IF('Students''Data'!A279="","",'Students''Data'!A279)</f>
        <v/>
      </c>
      <c r="C274" s="36" t="str">
        <f>IF('Students''Data'!C279="","",'Students''Data'!C279)</f>
        <v/>
      </c>
      <c r="D274" s="36" t="str">
        <f>IF('Students''Data'!H279="","",'Students''Data'!H279)</f>
        <v/>
      </c>
      <c r="E274" s="35" t="str">
        <f>IF('Students''Data'!D279="","",'Students''Data'!D279)</f>
        <v/>
      </c>
      <c r="F274" s="35" t="str">
        <f>IF('Students''Data'!R279="","",'Students''Data'!R279)</f>
        <v/>
      </c>
      <c r="G274" s="33" t="str">
        <f>IF('Students''Data'!S279="","",'Students''Data'!S279)</f>
        <v/>
      </c>
    </row>
    <row r="275" spans="1:7" ht="20.1" customHeight="1">
      <c r="A275" s="34" t="str">
        <f>IF(B275="","",ROWS($A$1:A272))</f>
        <v/>
      </c>
      <c r="B275" s="35" t="str">
        <f>IF('Students''Data'!A280="","",'Students''Data'!A280)</f>
        <v/>
      </c>
      <c r="C275" s="36" t="str">
        <f>IF('Students''Data'!C280="","",'Students''Data'!C280)</f>
        <v/>
      </c>
      <c r="D275" s="36" t="str">
        <f>IF('Students''Data'!H280="","",'Students''Data'!H280)</f>
        <v/>
      </c>
      <c r="E275" s="35" t="str">
        <f>IF('Students''Data'!D280="","",'Students''Data'!D280)</f>
        <v/>
      </c>
      <c r="F275" s="35" t="str">
        <f>IF('Students''Data'!R280="","",'Students''Data'!R280)</f>
        <v/>
      </c>
      <c r="G275" s="33" t="str">
        <f>IF('Students''Data'!S280="","",'Students''Data'!S280)</f>
        <v/>
      </c>
    </row>
    <row r="276" spans="1:7" ht="20.1" customHeight="1">
      <c r="A276" s="34" t="str">
        <f>IF(B276="","",ROWS($A$1:A273))</f>
        <v/>
      </c>
      <c r="B276" s="35" t="str">
        <f>IF('Students''Data'!A281="","",'Students''Data'!A281)</f>
        <v/>
      </c>
      <c r="C276" s="36" t="str">
        <f>IF('Students''Data'!C281="","",'Students''Data'!C281)</f>
        <v/>
      </c>
      <c r="D276" s="36" t="str">
        <f>IF('Students''Data'!H281="","",'Students''Data'!H281)</f>
        <v/>
      </c>
      <c r="E276" s="35" t="str">
        <f>IF('Students''Data'!D281="","",'Students''Data'!D281)</f>
        <v/>
      </c>
      <c r="F276" s="35" t="str">
        <f>IF('Students''Data'!R281="","",'Students''Data'!R281)</f>
        <v/>
      </c>
      <c r="G276" s="33" t="str">
        <f>IF('Students''Data'!S281="","",'Students''Data'!S281)</f>
        <v/>
      </c>
    </row>
    <row r="277" spans="1:7" ht="20.1" customHeight="1">
      <c r="A277" s="34" t="str">
        <f>IF(B277="","",ROWS($A$1:A274))</f>
        <v/>
      </c>
      <c r="B277" s="35" t="str">
        <f>IF('Students''Data'!A282="","",'Students''Data'!A282)</f>
        <v/>
      </c>
      <c r="C277" s="36" t="str">
        <f>IF('Students''Data'!C282="","",'Students''Data'!C282)</f>
        <v/>
      </c>
      <c r="D277" s="36" t="str">
        <f>IF('Students''Data'!H282="","",'Students''Data'!H282)</f>
        <v/>
      </c>
      <c r="E277" s="35" t="str">
        <f>IF('Students''Data'!D282="","",'Students''Data'!D282)</f>
        <v/>
      </c>
      <c r="F277" s="35" t="str">
        <f>IF('Students''Data'!R282="","",'Students''Data'!R282)</f>
        <v/>
      </c>
      <c r="G277" s="33" t="str">
        <f>IF('Students''Data'!S282="","",'Students''Data'!S282)</f>
        <v/>
      </c>
    </row>
    <row r="278" spans="1:7" ht="20.1" customHeight="1">
      <c r="A278" s="34" t="str">
        <f>IF(B278="","",ROWS($A$1:A275))</f>
        <v/>
      </c>
      <c r="B278" s="35" t="str">
        <f>IF('Students''Data'!A283="","",'Students''Data'!A283)</f>
        <v/>
      </c>
      <c r="C278" s="36" t="str">
        <f>IF('Students''Data'!C283="","",'Students''Data'!C283)</f>
        <v/>
      </c>
      <c r="D278" s="36" t="str">
        <f>IF('Students''Data'!H283="","",'Students''Data'!H283)</f>
        <v/>
      </c>
      <c r="E278" s="35" t="str">
        <f>IF('Students''Data'!D283="","",'Students''Data'!D283)</f>
        <v/>
      </c>
      <c r="F278" s="35" t="str">
        <f>IF('Students''Data'!R283="","",'Students''Data'!R283)</f>
        <v/>
      </c>
      <c r="G278" s="33" t="str">
        <f>IF('Students''Data'!S283="","",'Students''Data'!S283)</f>
        <v/>
      </c>
    </row>
    <row r="279" spans="1:7" ht="20.1" customHeight="1">
      <c r="A279" s="34" t="str">
        <f>IF(B279="","",ROWS($A$1:A276))</f>
        <v/>
      </c>
      <c r="B279" s="35" t="str">
        <f>IF('Students''Data'!A284="","",'Students''Data'!A284)</f>
        <v/>
      </c>
      <c r="C279" s="36" t="str">
        <f>IF('Students''Data'!C284="","",'Students''Data'!C284)</f>
        <v/>
      </c>
      <c r="D279" s="36" t="str">
        <f>IF('Students''Data'!H284="","",'Students''Data'!H284)</f>
        <v/>
      </c>
      <c r="E279" s="35" t="str">
        <f>IF('Students''Data'!D284="","",'Students''Data'!D284)</f>
        <v/>
      </c>
      <c r="F279" s="35" t="str">
        <f>IF('Students''Data'!R284="","",'Students''Data'!R284)</f>
        <v/>
      </c>
      <c r="G279" s="33" t="str">
        <f>IF('Students''Data'!S284="","",'Students''Data'!S284)</f>
        <v/>
      </c>
    </row>
    <row r="280" spans="1:7" ht="20.1" customHeight="1">
      <c r="A280" s="34" t="str">
        <f>IF(B280="","",ROWS($A$1:A277))</f>
        <v/>
      </c>
      <c r="B280" s="35" t="str">
        <f>IF('Students''Data'!A285="","",'Students''Data'!A285)</f>
        <v/>
      </c>
      <c r="C280" s="36" t="str">
        <f>IF('Students''Data'!C285="","",'Students''Data'!C285)</f>
        <v/>
      </c>
      <c r="D280" s="36" t="str">
        <f>IF('Students''Data'!H285="","",'Students''Data'!H285)</f>
        <v/>
      </c>
      <c r="E280" s="35" t="str">
        <f>IF('Students''Data'!D285="","",'Students''Data'!D285)</f>
        <v/>
      </c>
      <c r="F280" s="35" t="str">
        <f>IF('Students''Data'!R285="","",'Students''Data'!R285)</f>
        <v/>
      </c>
      <c r="G280" s="33" t="str">
        <f>IF('Students''Data'!S285="","",'Students''Data'!S285)</f>
        <v/>
      </c>
    </row>
    <row r="281" spans="1:7" ht="20.1" customHeight="1">
      <c r="A281" s="34" t="str">
        <f>IF(B281="","",ROWS($A$1:A278))</f>
        <v/>
      </c>
      <c r="B281" s="35" t="str">
        <f>IF('Students''Data'!A286="","",'Students''Data'!A286)</f>
        <v/>
      </c>
      <c r="C281" s="36" t="str">
        <f>IF('Students''Data'!C286="","",'Students''Data'!C286)</f>
        <v/>
      </c>
      <c r="D281" s="36" t="str">
        <f>IF('Students''Data'!H286="","",'Students''Data'!H286)</f>
        <v/>
      </c>
      <c r="E281" s="35" t="str">
        <f>IF('Students''Data'!D286="","",'Students''Data'!D286)</f>
        <v/>
      </c>
      <c r="F281" s="35" t="str">
        <f>IF('Students''Data'!R286="","",'Students''Data'!R286)</f>
        <v/>
      </c>
      <c r="G281" s="33" t="str">
        <f>IF('Students''Data'!S286="","",'Students''Data'!S286)</f>
        <v/>
      </c>
    </row>
    <row r="282" spans="1:7" ht="20.1" customHeight="1">
      <c r="A282" s="34" t="str">
        <f>IF(B282="","",ROWS($A$1:A279))</f>
        <v/>
      </c>
      <c r="B282" s="35" t="str">
        <f>IF('Students''Data'!A287="","",'Students''Data'!A287)</f>
        <v/>
      </c>
      <c r="C282" s="36" t="str">
        <f>IF('Students''Data'!C287="","",'Students''Data'!C287)</f>
        <v/>
      </c>
      <c r="D282" s="36" t="str">
        <f>IF('Students''Data'!H287="","",'Students''Data'!H287)</f>
        <v/>
      </c>
      <c r="E282" s="35" t="str">
        <f>IF('Students''Data'!D287="","",'Students''Data'!D287)</f>
        <v/>
      </c>
      <c r="F282" s="35" t="str">
        <f>IF('Students''Data'!R287="","",'Students''Data'!R287)</f>
        <v/>
      </c>
      <c r="G282" s="33" t="str">
        <f>IF('Students''Data'!S287="","",'Students''Data'!S287)</f>
        <v/>
      </c>
    </row>
    <row r="283" spans="1:7" ht="20.1" customHeight="1">
      <c r="A283" s="34" t="str">
        <f>IF(B283="","",ROWS($A$1:A280))</f>
        <v/>
      </c>
      <c r="B283" s="35" t="str">
        <f>IF('Students''Data'!A288="","",'Students''Data'!A288)</f>
        <v/>
      </c>
      <c r="C283" s="36" t="str">
        <f>IF('Students''Data'!C288="","",'Students''Data'!C288)</f>
        <v/>
      </c>
      <c r="D283" s="36" t="str">
        <f>IF('Students''Data'!H288="","",'Students''Data'!H288)</f>
        <v/>
      </c>
      <c r="E283" s="35" t="str">
        <f>IF('Students''Data'!D288="","",'Students''Data'!D288)</f>
        <v/>
      </c>
      <c r="F283" s="35" t="str">
        <f>IF('Students''Data'!R288="","",'Students''Data'!R288)</f>
        <v/>
      </c>
      <c r="G283" s="33" t="str">
        <f>IF('Students''Data'!S288="","",'Students''Data'!S288)</f>
        <v/>
      </c>
    </row>
    <row r="284" spans="1:7" ht="20.1" customHeight="1">
      <c r="A284" s="34" t="str">
        <f>IF(B284="","",ROWS($A$1:A281))</f>
        <v/>
      </c>
      <c r="B284" s="35" t="str">
        <f>IF('Students''Data'!A289="","",'Students''Data'!A289)</f>
        <v/>
      </c>
      <c r="C284" s="36" t="str">
        <f>IF('Students''Data'!C289="","",'Students''Data'!C289)</f>
        <v/>
      </c>
      <c r="D284" s="36" t="str">
        <f>IF('Students''Data'!H289="","",'Students''Data'!H289)</f>
        <v/>
      </c>
      <c r="E284" s="35" t="str">
        <f>IF('Students''Data'!D289="","",'Students''Data'!D289)</f>
        <v/>
      </c>
      <c r="F284" s="35" t="str">
        <f>IF('Students''Data'!R289="","",'Students''Data'!R289)</f>
        <v/>
      </c>
      <c r="G284" s="33" t="str">
        <f>IF('Students''Data'!S289="","",'Students''Data'!S289)</f>
        <v/>
      </c>
    </row>
    <row r="285" spans="1:7" ht="20.1" customHeight="1">
      <c r="A285" s="34" t="str">
        <f>IF(B285="","",ROWS($A$1:A282))</f>
        <v/>
      </c>
      <c r="B285" s="35" t="str">
        <f>IF('Students''Data'!A290="","",'Students''Data'!A290)</f>
        <v/>
      </c>
      <c r="C285" s="36" t="str">
        <f>IF('Students''Data'!C290="","",'Students''Data'!C290)</f>
        <v/>
      </c>
      <c r="D285" s="36" t="str">
        <f>IF('Students''Data'!H290="","",'Students''Data'!H290)</f>
        <v/>
      </c>
      <c r="E285" s="35" t="str">
        <f>IF('Students''Data'!D290="","",'Students''Data'!D290)</f>
        <v/>
      </c>
      <c r="F285" s="35" t="str">
        <f>IF('Students''Data'!R290="","",'Students''Data'!R290)</f>
        <v/>
      </c>
      <c r="G285" s="33" t="str">
        <f>IF('Students''Data'!S290="","",'Students''Data'!S290)</f>
        <v/>
      </c>
    </row>
    <row r="286" spans="1:7" ht="20.1" customHeight="1">
      <c r="A286" s="34" t="str">
        <f>IF(B286="","",ROWS($A$1:A283))</f>
        <v/>
      </c>
      <c r="B286" s="35" t="str">
        <f>IF('Students''Data'!A291="","",'Students''Data'!A291)</f>
        <v/>
      </c>
      <c r="C286" s="36" t="str">
        <f>IF('Students''Data'!C291="","",'Students''Data'!C291)</f>
        <v/>
      </c>
      <c r="D286" s="36" t="str">
        <f>IF('Students''Data'!H291="","",'Students''Data'!H291)</f>
        <v/>
      </c>
      <c r="E286" s="35" t="str">
        <f>IF('Students''Data'!D291="","",'Students''Data'!D291)</f>
        <v/>
      </c>
      <c r="F286" s="35" t="str">
        <f>IF('Students''Data'!R291="","",'Students''Data'!R291)</f>
        <v/>
      </c>
      <c r="G286" s="33" t="str">
        <f>IF('Students''Data'!S291="","",'Students''Data'!S291)</f>
        <v/>
      </c>
    </row>
    <row r="287" spans="1:7" ht="20.1" customHeight="1">
      <c r="A287" s="34" t="str">
        <f>IF(B287="","",ROWS($A$1:A284))</f>
        <v/>
      </c>
      <c r="B287" s="35" t="str">
        <f>IF('Students''Data'!A292="","",'Students''Data'!A292)</f>
        <v/>
      </c>
      <c r="C287" s="36" t="str">
        <f>IF('Students''Data'!C292="","",'Students''Data'!C292)</f>
        <v/>
      </c>
      <c r="D287" s="36" t="str">
        <f>IF('Students''Data'!H292="","",'Students''Data'!H292)</f>
        <v/>
      </c>
      <c r="E287" s="35" t="str">
        <f>IF('Students''Data'!D292="","",'Students''Data'!D292)</f>
        <v/>
      </c>
      <c r="F287" s="35" t="str">
        <f>IF('Students''Data'!R292="","",'Students''Data'!R292)</f>
        <v/>
      </c>
      <c r="G287" s="33" t="str">
        <f>IF('Students''Data'!S292="","",'Students''Data'!S292)</f>
        <v/>
      </c>
    </row>
    <row r="288" spans="1:7" ht="20.1" customHeight="1">
      <c r="A288" s="34" t="str">
        <f>IF(B288="","",ROWS($A$1:A285))</f>
        <v/>
      </c>
      <c r="B288" s="35" t="str">
        <f>IF('Students''Data'!A293="","",'Students''Data'!A293)</f>
        <v/>
      </c>
      <c r="C288" s="36" t="str">
        <f>IF('Students''Data'!C293="","",'Students''Data'!C293)</f>
        <v/>
      </c>
      <c r="D288" s="36" t="str">
        <f>IF('Students''Data'!H293="","",'Students''Data'!H293)</f>
        <v/>
      </c>
      <c r="E288" s="35" t="str">
        <f>IF('Students''Data'!D293="","",'Students''Data'!D293)</f>
        <v/>
      </c>
      <c r="F288" s="35" t="str">
        <f>IF('Students''Data'!R293="","",'Students''Data'!R293)</f>
        <v/>
      </c>
      <c r="G288" s="33" t="str">
        <f>IF('Students''Data'!S293="","",'Students''Data'!S293)</f>
        <v/>
      </c>
    </row>
    <row r="289" spans="1:7" ht="20.1" customHeight="1">
      <c r="A289" s="34" t="str">
        <f>IF(B289="","",ROWS($A$1:A286))</f>
        <v/>
      </c>
      <c r="B289" s="35" t="str">
        <f>IF('Students''Data'!A294="","",'Students''Data'!A294)</f>
        <v/>
      </c>
      <c r="C289" s="36" t="str">
        <f>IF('Students''Data'!C294="","",'Students''Data'!C294)</f>
        <v/>
      </c>
      <c r="D289" s="36" t="str">
        <f>IF('Students''Data'!H294="","",'Students''Data'!H294)</f>
        <v/>
      </c>
      <c r="E289" s="35" t="str">
        <f>IF('Students''Data'!D294="","",'Students''Data'!D294)</f>
        <v/>
      </c>
      <c r="F289" s="35" t="str">
        <f>IF('Students''Data'!R294="","",'Students''Data'!R294)</f>
        <v/>
      </c>
      <c r="G289" s="33" t="str">
        <f>IF('Students''Data'!S294="","",'Students''Data'!S294)</f>
        <v/>
      </c>
    </row>
    <row r="290" spans="1:7" ht="20.1" customHeight="1">
      <c r="A290" s="34" t="str">
        <f>IF(B290="","",ROWS($A$1:A287))</f>
        <v/>
      </c>
      <c r="B290" s="35" t="str">
        <f>IF('Students''Data'!A295="","",'Students''Data'!A295)</f>
        <v/>
      </c>
      <c r="C290" s="36" t="str">
        <f>IF('Students''Data'!C295="","",'Students''Data'!C295)</f>
        <v/>
      </c>
      <c r="D290" s="36" t="str">
        <f>IF('Students''Data'!H295="","",'Students''Data'!H295)</f>
        <v/>
      </c>
      <c r="E290" s="35" t="str">
        <f>IF('Students''Data'!D295="","",'Students''Data'!D295)</f>
        <v/>
      </c>
      <c r="F290" s="35" t="str">
        <f>IF('Students''Data'!R295="","",'Students''Data'!R295)</f>
        <v/>
      </c>
      <c r="G290" s="33" t="str">
        <f>IF('Students''Data'!S295="","",'Students''Data'!S295)</f>
        <v/>
      </c>
    </row>
    <row r="291" spans="1:7" ht="20.1" customHeight="1">
      <c r="A291" s="34" t="str">
        <f>IF(B291="","",ROWS($A$1:A288))</f>
        <v/>
      </c>
      <c r="B291" s="35" t="str">
        <f>IF('Students''Data'!A296="","",'Students''Data'!A296)</f>
        <v/>
      </c>
      <c r="C291" s="36" t="str">
        <f>IF('Students''Data'!C296="","",'Students''Data'!C296)</f>
        <v/>
      </c>
      <c r="D291" s="36" t="str">
        <f>IF('Students''Data'!H296="","",'Students''Data'!H296)</f>
        <v/>
      </c>
      <c r="E291" s="35" t="str">
        <f>IF('Students''Data'!D296="","",'Students''Data'!D296)</f>
        <v/>
      </c>
      <c r="F291" s="35" t="str">
        <f>IF('Students''Data'!R296="","",'Students''Data'!R296)</f>
        <v/>
      </c>
      <c r="G291" s="33" t="str">
        <f>IF('Students''Data'!S296="","",'Students''Data'!S296)</f>
        <v/>
      </c>
    </row>
    <row r="292" spans="1:7" ht="20.1" customHeight="1">
      <c r="A292" s="34" t="str">
        <f>IF(B292="","",ROWS($A$1:A289))</f>
        <v/>
      </c>
      <c r="B292" s="35" t="str">
        <f>IF('Students''Data'!A297="","",'Students''Data'!A297)</f>
        <v/>
      </c>
      <c r="C292" s="36" t="str">
        <f>IF('Students''Data'!C297="","",'Students''Data'!C297)</f>
        <v/>
      </c>
      <c r="D292" s="36" t="str">
        <f>IF('Students''Data'!H297="","",'Students''Data'!H297)</f>
        <v/>
      </c>
      <c r="E292" s="35" t="str">
        <f>IF('Students''Data'!D297="","",'Students''Data'!D297)</f>
        <v/>
      </c>
      <c r="F292" s="35" t="str">
        <f>IF('Students''Data'!R297="","",'Students''Data'!R297)</f>
        <v/>
      </c>
      <c r="G292" s="33" t="str">
        <f>IF('Students''Data'!S297="","",'Students''Data'!S297)</f>
        <v/>
      </c>
    </row>
    <row r="293" spans="1:7" ht="20.1" customHeight="1">
      <c r="A293" s="34" t="str">
        <f>IF(B293="","",ROWS($A$1:A290))</f>
        <v/>
      </c>
      <c r="B293" s="35" t="str">
        <f>IF('Students''Data'!A298="","",'Students''Data'!A298)</f>
        <v/>
      </c>
      <c r="C293" s="36" t="str">
        <f>IF('Students''Data'!C298="","",'Students''Data'!C298)</f>
        <v/>
      </c>
      <c r="D293" s="36" t="str">
        <f>IF('Students''Data'!H298="","",'Students''Data'!H298)</f>
        <v/>
      </c>
      <c r="E293" s="35" t="str">
        <f>IF('Students''Data'!D298="","",'Students''Data'!D298)</f>
        <v/>
      </c>
      <c r="F293" s="35" t="str">
        <f>IF('Students''Data'!R298="","",'Students''Data'!R298)</f>
        <v/>
      </c>
      <c r="G293" s="33" t="str">
        <f>IF('Students''Data'!S298="","",'Students''Data'!S298)</f>
        <v/>
      </c>
    </row>
    <row r="294" spans="1:7" ht="20.1" customHeight="1">
      <c r="A294" s="34" t="str">
        <f>IF(B294="","",ROWS($A$1:A291))</f>
        <v/>
      </c>
      <c r="B294" s="35" t="str">
        <f>IF('Students''Data'!A299="","",'Students''Data'!A299)</f>
        <v/>
      </c>
      <c r="C294" s="36" t="str">
        <f>IF('Students''Data'!C299="","",'Students''Data'!C299)</f>
        <v/>
      </c>
      <c r="D294" s="36" t="str">
        <f>IF('Students''Data'!H299="","",'Students''Data'!H299)</f>
        <v/>
      </c>
      <c r="E294" s="35" t="str">
        <f>IF('Students''Data'!D299="","",'Students''Data'!D299)</f>
        <v/>
      </c>
      <c r="F294" s="35" t="str">
        <f>IF('Students''Data'!R299="","",'Students''Data'!R299)</f>
        <v/>
      </c>
      <c r="G294" s="33" t="str">
        <f>IF('Students''Data'!S299="","",'Students''Data'!S299)</f>
        <v/>
      </c>
    </row>
    <row r="295" spans="1:7" ht="20.1" customHeight="1">
      <c r="A295" s="34" t="str">
        <f>IF(B295="","",ROWS($A$1:A292))</f>
        <v/>
      </c>
      <c r="B295" s="35" t="str">
        <f>IF('Students''Data'!A300="","",'Students''Data'!A300)</f>
        <v/>
      </c>
      <c r="C295" s="36" t="str">
        <f>IF('Students''Data'!C300="","",'Students''Data'!C300)</f>
        <v/>
      </c>
      <c r="D295" s="36" t="str">
        <f>IF('Students''Data'!H300="","",'Students''Data'!H300)</f>
        <v/>
      </c>
      <c r="E295" s="35" t="str">
        <f>IF('Students''Data'!D300="","",'Students''Data'!D300)</f>
        <v/>
      </c>
      <c r="F295" s="35" t="str">
        <f>IF('Students''Data'!R300="","",'Students''Data'!R300)</f>
        <v/>
      </c>
      <c r="G295" s="33" t="str">
        <f>IF('Students''Data'!S300="","",'Students''Data'!S300)</f>
        <v/>
      </c>
    </row>
    <row r="296" spans="1:7" ht="20.1" customHeight="1">
      <c r="A296" s="34" t="str">
        <f>IF(B296="","",ROWS($A$1:A293))</f>
        <v/>
      </c>
      <c r="B296" s="35" t="str">
        <f>IF('Students''Data'!A301="","",'Students''Data'!A301)</f>
        <v/>
      </c>
      <c r="C296" s="36" t="str">
        <f>IF('Students''Data'!C301="","",'Students''Data'!C301)</f>
        <v/>
      </c>
      <c r="D296" s="36" t="str">
        <f>IF('Students''Data'!H301="","",'Students''Data'!H301)</f>
        <v/>
      </c>
      <c r="E296" s="35" t="str">
        <f>IF('Students''Data'!D301="","",'Students''Data'!D301)</f>
        <v/>
      </c>
      <c r="F296" s="35" t="str">
        <f>IF('Students''Data'!R301="","",'Students''Data'!R301)</f>
        <v/>
      </c>
      <c r="G296" s="33" t="str">
        <f>IF('Students''Data'!S301="","",'Students''Data'!S301)</f>
        <v/>
      </c>
    </row>
    <row r="297" spans="1:7" ht="20.1" customHeight="1">
      <c r="A297" s="34" t="str">
        <f>IF(B297="","",ROWS($A$1:A294))</f>
        <v/>
      </c>
      <c r="B297" s="35" t="str">
        <f>IF('Students''Data'!A302="","",'Students''Data'!A302)</f>
        <v/>
      </c>
      <c r="C297" s="36" t="str">
        <f>IF('Students''Data'!C302="","",'Students''Data'!C302)</f>
        <v/>
      </c>
      <c r="D297" s="36" t="str">
        <f>IF('Students''Data'!H302="","",'Students''Data'!H302)</f>
        <v/>
      </c>
      <c r="E297" s="35" t="str">
        <f>IF('Students''Data'!D302="","",'Students''Data'!D302)</f>
        <v/>
      </c>
      <c r="F297" s="35" t="str">
        <f>IF('Students''Data'!R302="","",'Students''Data'!R302)</f>
        <v/>
      </c>
      <c r="G297" s="33" t="str">
        <f>IF('Students''Data'!S302="","",'Students''Data'!S302)</f>
        <v/>
      </c>
    </row>
    <row r="298" spans="1:7" ht="20.1" customHeight="1">
      <c r="A298" s="34" t="str">
        <f>IF(B298="","",ROWS($A$1:A295))</f>
        <v/>
      </c>
      <c r="B298" s="35" t="str">
        <f>IF('Students''Data'!A303="","",'Students''Data'!A303)</f>
        <v/>
      </c>
      <c r="C298" s="36" t="str">
        <f>IF('Students''Data'!C303="","",'Students''Data'!C303)</f>
        <v/>
      </c>
      <c r="D298" s="36" t="str">
        <f>IF('Students''Data'!H303="","",'Students''Data'!H303)</f>
        <v/>
      </c>
      <c r="E298" s="35" t="str">
        <f>IF('Students''Data'!D303="","",'Students''Data'!D303)</f>
        <v/>
      </c>
      <c r="F298" s="35" t="str">
        <f>IF('Students''Data'!R303="","",'Students''Data'!R303)</f>
        <v/>
      </c>
      <c r="G298" s="33" t="str">
        <f>IF('Students''Data'!S303="","",'Students''Data'!S303)</f>
        <v/>
      </c>
    </row>
    <row r="299" spans="1:7" ht="20.1" customHeight="1">
      <c r="A299" s="34" t="str">
        <f>IF(B299="","",ROWS($A$1:A296))</f>
        <v/>
      </c>
      <c r="B299" s="35" t="str">
        <f>IF('Students''Data'!A304="","",'Students''Data'!A304)</f>
        <v/>
      </c>
      <c r="C299" s="36" t="str">
        <f>IF('Students''Data'!C304="","",'Students''Data'!C304)</f>
        <v/>
      </c>
      <c r="D299" s="36" t="str">
        <f>IF('Students''Data'!H304="","",'Students''Data'!H304)</f>
        <v/>
      </c>
      <c r="E299" s="35" t="str">
        <f>IF('Students''Data'!D304="","",'Students''Data'!D304)</f>
        <v/>
      </c>
      <c r="F299" s="35" t="str">
        <f>IF('Students''Data'!R304="","",'Students''Data'!R304)</f>
        <v/>
      </c>
      <c r="G299" s="33" t="str">
        <f>IF('Students''Data'!S304="","",'Students''Data'!S304)</f>
        <v/>
      </c>
    </row>
    <row r="300" spans="1:7" ht="20.1" customHeight="1">
      <c r="A300" s="34" t="str">
        <f>IF(B300="","",ROWS($A$1:A297))</f>
        <v/>
      </c>
      <c r="B300" s="35" t="str">
        <f>IF('Students''Data'!A305="","",'Students''Data'!A305)</f>
        <v/>
      </c>
      <c r="C300" s="36" t="str">
        <f>IF('Students''Data'!C305="","",'Students''Data'!C305)</f>
        <v/>
      </c>
      <c r="D300" s="36" t="str">
        <f>IF('Students''Data'!H305="","",'Students''Data'!H305)</f>
        <v/>
      </c>
      <c r="E300" s="35" t="str">
        <f>IF('Students''Data'!D305="","",'Students''Data'!D305)</f>
        <v/>
      </c>
      <c r="F300" s="35" t="str">
        <f>IF('Students''Data'!R305="","",'Students''Data'!R305)</f>
        <v/>
      </c>
      <c r="G300" s="33" t="str">
        <f>IF('Students''Data'!S305="","",'Students''Data'!S305)</f>
        <v/>
      </c>
    </row>
    <row r="301" spans="1:7" ht="20.1" customHeight="1">
      <c r="A301" s="34" t="str">
        <f>IF(B301="","",ROWS($A$1:A298))</f>
        <v/>
      </c>
      <c r="B301" s="35" t="str">
        <f>IF('Students''Data'!A306="","",'Students''Data'!A306)</f>
        <v/>
      </c>
      <c r="C301" s="36" t="str">
        <f>IF('Students''Data'!C306="","",'Students''Data'!C306)</f>
        <v/>
      </c>
      <c r="D301" s="36" t="str">
        <f>IF('Students''Data'!H306="","",'Students''Data'!H306)</f>
        <v/>
      </c>
      <c r="E301" s="35" t="str">
        <f>IF('Students''Data'!D306="","",'Students''Data'!D306)</f>
        <v/>
      </c>
      <c r="F301" s="35" t="str">
        <f>IF('Students''Data'!R306="","",'Students''Data'!R306)</f>
        <v/>
      </c>
      <c r="G301" s="33" t="str">
        <f>IF('Students''Data'!S306="","",'Students''Data'!S306)</f>
        <v/>
      </c>
    </row>
    <row r="302" spans="1:7" ht="20.1" customHeight="1">
      <c r="A302" s="34" t="str">
        <f>IF(B302="","",ROWS($A$1:A299))</f>
        <v/>
      </c>
      <c r="B302" s="35" t="str">
        <f>IF('Students''Data'!A307="","",'Students''Data'!A307)</f>
        <v/>
      </c>
      <c r="C302" s="36" t="str">
        <f>IF('Students''Data'!C307="","",'Students''Data'!C307)</f>
        <v/>
      </c>
      <c r="D302" s="36" t="str">
        <f>IF('Students''Data'!H307="","",'Students''Data'!H307)</f>
        <v/>
      </c>
      <c r="E302" s="35" t="str">
        <f>IF('Students''Data'!D307="","",'Students''Data'!D307)</f>
        <v/>
      </c>
      <c r="F302" s="35" t="str">
        <f>IF('Students''Data'!R307="","",'Students''Data'!R307)</f>
        <v/>
      </c>
      <c r="G302" s="33" t="str">
        <f>IF('Students''Data'!S307="","",'Students''Data'!S307)</f>
        <v/>
      </c>
    </row>
    <row r="303" spans="1:7" ht="20.1" customHeight="1">
      <c r="A303" s="34" t="str">
        <f>IF(B303="","",ROWS($A$1:A300))</f>
        <v/>
      </c>
      <c r="B303" s="35" t="str">
        <f>IF('Students''Data'!A308="","",'Students''Data'!A308)</f>
        <v/>
      </c>
      <c r="C303" s="36" t="str">
        <f>IF('Students''Data'!C308="","",'Students''Data'!C308)</f>
        <v/>
      </c>
      <c r="D303" s="36" t="str">
        <f>IF('Students''Data'!H308="","",'Students''Data'!H308)</f>
        <v/>
      </c>
      <c r="E303" s="35" t="str">
        <f>IF('Students''Data'!D308="","",'Students''Data'!D308)</f>
        <v/>
      </c>
      <c r="F303" s="35" t="str">
        <f>IF('Students''Data'!R308="","",'Students''Data'!R308)</f>
        <v/>
      </c>
      <c r="G303" s="33" t="str">
        <f>IF('Students''Data'!S308="","",'Students''Data'!S308)</f>
        <v/>
      </c>
    </row>
    <row r="304" spans="1:7" ht="20.1" customHeight="1">
      <c r="A304" s="34" t="str">
        <f>IF(B304="","",ROWS($A$1:A301))</f>
        <v/>
      </c>
      <c r="B304" s="35" t="str">
        <f>IF('Students''Data'!A309="","",'Students''Data'!A309)</f>
        <v/>
      </c>
      <c r="C304" s="36" t="str">
        <f>IF('Students''Data'!C309="","",'Students''Data'!C309)</f>
        <v/>
      </c>
      <c r="D304" s="36" t="str">
        <f>IF('Students''Data'!H309="","",'Students''Data'!H309)</f>
        <v/>
      </c>
      <c r="E304" s="35" t="str">
        <f>IF('Students''Data'!D309="","",'Students''Data'!D309)</f>
        <v/>
      </c>
      <c r="F304" s="35" t="str">
        <f>IF('Students''Data'!R309="","",'Students''Data'!R309)</f>
        <v/>
      </c>
      <c r="G304" s="33" t="str">
        <f>IF('Students''Data'!S309="","",'Students''Data'!S309)</f>
        <v/>
      </c>
    </row>
    <row r="305" spans="1:7" ht="20.1" customHeight="1">
      <c r="A305" s="34" t="str">
        <f>IF(B305="","",ROWS($A$1:A302))</f>
        <v/>
      </c>
      <c r="B305" s="35" t="str">
        <f>IF('Students''Data'!A310="","",'Students''Data'!A310)</f>
        <v/>
      </c>
      <c r="C305" s="36" t="str">
        <f>IF('Students''Data'!C310="","",'Students''Data'!C310)</f>
        <v/>
      </c>
      <c r="D305" s="36" t="str">
        <f>IF('Students''Data'!H310="","",'Students''Data'!H310)</f>
        <v/>
      </c>
      <c r="E305" s="35" t="str">
        <f>IF('Students''Data'!D310="","",'Students''Data'!D310)</f>
        <v/>
      </c>
      <c r="F305" s="35" t="str">
        <f>IF('Students''Data'!R310="","",'Students''Data'!R310)</f>
        <v/>
      </c>
      <c r="G305" s="33" t="str">
        <f>IF('Students''Data'!S310="","",'Students''Data'!S310)</f>
        <v/>
      </c>
    </row>
    <row r="306" spans="1:7" ht="20.1" customHeight="1">
      <c r="A306" s="34" t="str">
        <f>IF(B306="","",ROWS($A$1:A303))</f>
        <v/>
      </c>
      <c r="B306" s="35" t="str">
        <f>IF('Students''Data'!A311="","",'Students''Data'!A311)</f>
        <v/>
      </c>
      <c r="C306" s="36" t="str">
        <f>IF('Students''Data'!C311="","",'Students''Data'!C311)</f>
        <v/>
      </c>
      <c r="D306" s="36" t="str">
        <f>IF('Students''Data'!H311="","",'Students''Data'!H311)</f>
        <v/>
      </c>
      <c r="E306" s="35" t="str">
        <f>IF('Students''Data'!D311="","",'Students''Data'!D311)</f>
        <v/>
      </c>
      <c r="F306" s="35" t="str">
        <f>IF('Students''Data'!R311="","",'Students''Data'!R311)</f>
        <v/>
      </c>
      <c r="G306" s="33" t="str">
        <f>IF('Students''Data'!S311="","",'Students''Data'!S311)</f>
        <v/>
      </c>
    </row>
    <row r="307" spans="1:7" ht="20.1" customHeight="1">
      <c r="A307" s="34" t="str">
        <f>IF(B307="","",ROWS($A$1:A304))</f>
        <v/>
      </c>
      <c r="B307" s="35" t="str">
        <f>IF('Students''Data'!A312="","",'Students''Data'!A312)</f>
        <v/>
      </c>
      <c r="C307" s="36" t="str">
        <f>IF('Students''Data'!C312="","",'Students''Data'!C312)</f>
        <v/>
      </c>
      <c r="D307" s="36" t="str">
        <f>IF('Students''Data'!H312="","",'Students''Data'!H312)</f>
        <v/>
      </c>
      <c r="E307" s="35" t="str">
        <f>IF('Students''Data'!D312="","",'Students''Data'!D312)</f>
        <v/>
      </c>
      <c r="F307" s="35" t="str">
        <f>IF('Students''Data'!R312="","",'Students''Data'!R312)</f>
        <v/>
      </c>
      <c r="G307" s="33" t="str">
        <f>IF('Students''Data'!S312="","",'Students''Data'!S312)</f>
        <v/>
      </c>
    </row>
    <row r="308" spans="1:7" ht="20.1" customHeight="1">
      <c r="A308" s="34" t="str">
        <f>IF(B308="","",ROWS($A$1:A305))</f>
        <v/>
      </c>
      <c r="B308" s="35" t="str">
        <f>IF('Students''Data'!A313="","",'Students''Data'!A313)</f>
        <v/>
      </c>
      <c r="C308" s="36" t="str">
        <f>IF('Students''Data'!C313="","",'Students''Data'!C313)</f>
        <v/>
      </c>
      <c r="D308" s="36" t="str">
        <f>IF('Students''Data'!H313="","",'Students''Data'!H313)</f>
        <v/>
      </c>
      <c r="E308" s="35" t="str">
        <f>IF('Students''Data'!D313="","",'Students''Data'!D313)</f>
        <v/>
      </c>
      <c r="F308" s="35" t="str">
        <f>IF('Students''Data'!R313="","",'Students''Data'!R313)</f>
        <v/>
      </c>
      <c r="G308" s="33" t="str">
        <f>IF('Students''Data'!S313="","",'Students''Data'!S313)</f>
        <v/>
      </c>
    </row>
    <row r="309" spans="1:7" ht="20.1" customHeight="1">
      <c r="A309" s="34" t="str">
        <f>IF(B309="","",ROWS($A$1:A306))</f>
        <v/>
      </c>
      <c r="B309" s="35" t="str">
        <f>IF('Students''Data'!A314="","",'Students''Data'!A314)</f>
        <v/>
      </c>
      <c r="C309" s="36" t="str">
        <f>IF('Students''Data'!C314="","",'Students''Data'!C314)</f>
        <v/>
      </c>
      <c r="D309" s="36" t="str">
        <f>IF('Students''Data'!H314="","",'Students''Data'!H314)</f>
        <v/>
      </c>
      <c r="E309" s="35" t="str">
        <f>IF('Students''Data'!D314="","",'Students''Data'!D314)</f>
        <v/>
      </c>
      <c r="F309" s="35" t="str">
        <f>IF('Students''Data'!R314="","",'Students''Data'!R314)</f>
        <v/>
      </c>
      <c r="G309" s="33" t="str">
        <f>IF('Students''Data'!S314="","",'Students''Data'!S314)</f>
        <v/>
      </c>
    </row>
    <row r="310" spans="1:7" ht="20.1" customHeight="1">
      <c r="A310" s="34" t="str">
        <f>IF(B310="","",ROWS($A$1:A307))</f>
        <v/>
      </c>
      <c r="B310" s="35" t="str">
        <f>IF('Students''Data'!A315="","",'Students''Data'!A315)</f>
        <v/>
      </c>
      <c r="C310" s="36" t="str">
        <f>IF('Students''Data'!C315="","",'Students''Data'!C315)</f>
        <v/>
      </c>
      <c r="D310" s="36" t="str">
        <f>IF('Students''Data'!H315="","",'Students''Data'!H315)</f>
        <v/>
      </c>
      <c r="E310" s="35" t="str">
        <f>IF('Students''Data'!D315="","",'Students''Data'!D315)</f>
        <v/>
      </c>
      <c r="F310" s="35" t="str">
        <f>IF('Students''Data'!R315="","",'Students''Data'!R315)</f>
        <v/>
      </c>
      <c r="G310" s="33" t="str">
        <f>IF('Students''Data'!S315="","",'Students''Data'!S315)</f>
        <v/>
      </c>
    </row>
    <row r="311" spans="1:7" ht="20.1" customHeight="1">
      <c r="A311" s="34" t="str">
        <f>IF(B311="","",ROWS($A$1:A308))</f>
        <v/>
      </c>
      <c r="B311" s="35" t="str">
        <f>IF('Students''Data'!A316="","",'Students''Data'!A316)</f>
        <v/>
      </c>
      <c r="C311" s="36" t="str">
        <f>IF('Students''Data'!C316="","",'Students''Data'!C316)</f>
        <v/>
      </c>
      <c r="D311" s="36" t="str">
        <f>IF('Students''Data'!H316="","",'Students''Data'!H316)</f>
        <v/>
      </c>
      <c r="E311" s="35" t="str">
        <f>IF('Students''Data'!D316="","",'Students''Data'!D316)</f>
        <v/>
      </c>
      <c r="F311" s="35" t="str">
        <f>IF('Students''Data'!R316="","",'Students''Data'!R316)</f>
        <v/>
      </c>
      <c r="G311" s="33" t="str">
        <f>IF('Students''Data'!S316="","",'Students''Data'!S316)</f>
        <v/>
      </c>
    </row>
    <row r="312" spans="1:7" ht="20.1" customHeight="1">
      <c r="A312" s="34" t="str">
        <f>IF(B312="","",ROWS($A$1:A309))</f>
        <v/>
      </c>
      <c r="B312" s="35" t="str">
        <f>IF('Students''Data'!A317="","",'Students''Data'!A317)</f>
        <v/>
      </c>
      <c r="C312" s="36" t="str">
        <f>IF('Students''Data'!C317="","",'Students''Data'!C317)</f>
        <v/>
      </c>
      <c r="D312" s="36" t="str">
        <f>IF('Students''Data'!H317="","",'Students''Data'!H317)</f>
        <v/>
      </c>
      <c r="E312" s="35" t="str">
        <f>IF('Students''Data'!D317="","",'Students''Data'!D317)</f>
        <v/>
      </c>
      <c r="F312" s="35" t="str">
        <f>IF('Students''Data'!R317="","",'Students''Data'!R317)</f>
        <v/>
      </c>
      <c r="G312" s="33" t="str">
        <f>IF('Students''Data'!S317="","",'Students''Data'!S317)</f>
        <v/>
      </c>
    </row>
    <row r="313" spans="1:7" ht="20.1" customHeight="1">
      <c r="A313" s="34" t="str">
        <f>IF(B313="","",ROWS($A$1:A310))</f>
        <v/>
      </c>
      <c r="B313" s="35" t="str">
        <f>IF('Students''Data'!A318="","",'Students''Data'!A318)</f>
        <v/>
      </c>
      <c r="C313" s="36" t="str">
        <f>IF('Students''Data'!C318="","",'Students''Data'!C318)</f>
        <v/>
      </c>
      <c r="D313" s="36" t="str">
        <f>IF('Students''Data'!H318="","",'Students''Data'!H318)</f>
        <v/>
      </c>
      <c r="E313" s="35" t="str">
        <f>IF('Students''Data'!D318="","",'Students''Data'!D318)</f>
        <v/>
      </c>
      <c r="F313" s="35" t="str">
        <f>IF('Students''Data'!R318="","",'Students''Data'!R318)</f>
        <v/>
      </c>
      <c r="G313" s="33" t="str">
        <f>IF('Students''Data'!S318="","",'Students''Data'!S318)</f>
        <v/>
      </c>
    </row>
    <row r="314" spans="1:7" ht="20.1" customHeight="1">
      <c r="A314" s="34" t="str">
        <f>IF(B314="","",ROWS($A$1:A311))</f>
        <v/>
      </c>
      <c r="B314" s="35" t="str">
        <f>IF('Students''Data'!A319="","",'Students''Data'!A319)</f>
        <v/>
      </c>
      <c r="C314" s="36" t="str">
        <f>IF('Students''Data'!C319="","",'Students''Data'!C319)</f>
        <v/>
      </c>
      <c r="D314" s="36" t="str">
        <f>IF('Students''Data'!H319="","",'Students''Data'!H319)</f>
        <v/>
      </c>
      <c r="E314" s="35" t="str">
        <f>IF('Students''Data'!D319="","",'Students''Data'!D319)</f>
        <v/>
      </c>
      <c r="F314" s="35" t="str">
        <f>IF('Students''Data'!R319="","",'Students''Data'!R319)</f>
        <v/>
      </c>
      <c r="G314" s="33" t="str">
        <f>IF('Students''Data'!S319="","",'Students''Data'!S319)</f>
        <v/>
      </c>
    </row>
    <row r="315" spans="1:7" ht="20.1" customHeight="1">
      <c r="A315" s="34" t="str">
        <f>IF(B315="","",ROWS($A$1:A312))</f>
        <v/>
      </c>
      <c r="B315" s="35" t="str">
        <f>IF('Students''Data'!A320="","",'Students''Data'!A320)</f>
        <v/>
      </c>
      <c r="C315" s="36" t="str">
        <f>IF('Students''Data'!C320="","",'Students''Data'!C320)</f>
        <v/>
      </c>
      <c r="D315" s="36" t="str">
        <f>IF('Students''Data'!H320="","",'Students''Data'!H320)</f>
        <v/>
      </c>
      <c r="E315" s="35" t="str">
        <f>IF('Students''Data'!D320="","",'Students''Data'!D320)</f>
        <v/>
      </c>
      <c r="F315" s="35" t="str">
        <f>IF('Students''Data'!R320="","",'Students''Data'!R320)</f>
        <v/>
      </c>
      <c r="G315" s="33" t="str">
        <f>IF('Students''Data'!S320="","",'Students''Data'!S320)</f>
        <v/>
      </c>
    </row>
    <row r="316" spans="1:7" ht="20.1" customHeight="1">
      <c r="A316" s="34" t="str">
        <f>IF(B316="","",ROWS($A$1:A313))</f>
        <v/>
      </c>
      <c r="B316" s="35" t="str">
        <f>IF('Students''Data'!A321="","",'Students''Data'!A321)</f>
        <v/>
      </c>
      <c r="C316" s="36" t="str">
        <f>IF('Students''Data'!C321="","",'Students''Data'!C321)</f>
        <v/>
      </c>
      <c r="D316" s="36" t="str">
        <f>IF('Students''Data'!H321="","",'Students''Data'!H321)</f>
        <v/>
      </c>
      <c r="E316" s="35" t="str">
        <f>IF('Students''Data'!D321="","",'Students''Data'!D321)</f>
        <v/>
      </c>
      <c r="F316" s="35" t="str">
        <f>IF('Students''Data'!R321="","",'Students''Data'!R321)</f>
        <v/>
      </c>
      <c r="G316" s="33" t="str">
        <f>IF('Students''Data'!S321="","",'Students''Data'!S321)</f>
        <v/>
      </c>
    </row>
    <row r="317" spans="1:7" ht="20.1" customHeight="1">
      <c r="A317" s="34" t="str">
        <f>IF(B317="","",ROWS($A$1:A314))</f>
        <v/>
      </c>
      <c r="B317" s="35" t="str">
        <f>IF('Students''Data'!A322="","",'Students''Data'!A322)</f>
        <v/>
      </c>
      <c r="C317" s="36" t="str">
        <f>IF('Students''Data'!C322="","",'Students''Data'!C322)</f>
        <v/>
      </c>
      <c r="D317" s="36" t="str">
        <f>IF('Students''Data'!H322="","",'Students''Data'!H322)</f>
        <v/>
      </c>
      <c r="E317" s="35" t="str">
        <f>IF('Students''Data'!D322="","",'Students''Data'!D322)</f>
        <v/>
      </c>
      <c r="F317" s="35" t="str">
        <f>IF('Students''Data'!R322="","",'Students''Data'!R322)</f>
        <v/>
      </c>
      <c r="G317" s="33" t="str">
        <f>IF('Students''Data'!S322="","",'Students''Data'!S322)</f>
        <v/>
      </c>
    </row>
    <row r="318" spans="1:7" ht="20.1" customHeight="1">
      <c r="A318" s="34" t="str">
        <f>IF(B318="","",ROWS($A$1:A315))</f>
        <v/>
      </c>
      <c r="B318" s="35" t="str">
        <f>IF('Students''Data'!A323="","",'Students''Data'!A323)</f>
        <v/>
      </c>
      <c r="C318" s="36" t="str">
        <f>IF('Students''Data'!C323="","",'Students''Data'!C323)</f>
        <v/>
      </c>
      <c r="D318" s="36" t="str">
        <f>IF('Students''Data'!H323="","",'Students''Data'!H323)</f>
        <v/>
      </c>
      <c r="E318" s="35" t="str">
        <f>IF('Students''Data'!D323="","",'Students''Data'!D323)</f>
        <v/>
      </c>
      <c r="F318" s="35" t="str">
        <f>IF('Students''Data'!R323="","",'Students''Data'!R323)</f>
        <v/>
      </c>
      <c r="G318" s="33" t="str">
        <f>IF('Students''Data'!S323="","",'Students''Data'!S323)</f>
        <v/>
      </c>
    </row>
    <row r="319" spans="1:7" ht="20.1" customHeight="1">
      <c r="A319" s="34" t="str">
        <f>IF(B319="","",ROWS($A$1:A316))</f>
        <v/>
      </c>
      <c r="B319" s="35" t="str">
        <f>IF('Students''Data'!A324="","",'Students''Data'!A324)</f>
        <v/>
      </c>
      <c r="C319" s="36" t="str">
        <f>IF('Students''Data'!C324="","",'Students''Data'!C324)</f>
        <v/>
      </c>
      <c r="D319" s="36" t="str">
        <f>IF('Students''Data'!H324="","",'Students''Data'!H324)</f>
        <v/>
      </c>
      <c r="E319" s="35" t="str">
        <f>IF('Students''Data'!D324="","",'Students''Data'!D324)</f>
        <v/>
      </c>
      <c r="F319" s="35" t="str">
        <f>IF('Students''Data'!R324="","",'Students''Data'!R324)</f>
        <v/>
      </c>
      <c r="G319" s="33" t="str">
        <f>IF('Students''Data'!S324="","",'Students''Data'!S324)</f>
        <v/>
      </c>
    </row>
    <row r="320" spans="1:7" ht="20.1" customHeight="1">
      <c r="A320" s="34" t="str">
        <f>IF(B320="","",ROWS($A$1:A317))</f>
        <v/>
      </c>
      <c r="B320" s="35" t="str">
        <f>IF('Students''Data'!A325="","",'Students''Data'!A325)</f>
        <v/>
      </c>
      <c r="C320" s="36" t="str">
        <f>IF('Students''Data'!C325="","",'Students''Data'!C325)</f>
        <v/>
      </c>
      <c r="D320" s="36" t="str">
        <f>IF('Students''Data'!H325="","",'Students''Data'!H325)</f>
        <v/>
      </c>
      <c r="E320" s="35" t="str">
        <f>IF('Students''Data'!D325="","",'Students''Data'!D325)</f>
        <v/>
      </c>
      <c r="F320" s="35" t="str">
        <f>IF('Students''Data'!R325="","",'Students''Data'!R325)</f>
        <v/>
      </c>
      <c r="G320" s="33" t="str">
        <f>IF('Students''Data'!S325="","",'Students''Data'!S325)</f>
        <v/>
      </c>
    </row>
    <row r="321" spans="1:7" ht="20.1" customHeight="1">
      <c r="A321" s="34" t="str">
        <f>IF(B321="","",ROWS($A$1:A318))</f>
        <v/>
      </c>
      <c r="B321" s="35" t="str">
        <f>IF('Students''Data'!A326="","",'Students''Data'!A326)</f>
        <v/>
      </c>
      <c r="C321" s="36" t="str">
        <f>IF('Students''Data'!C326="","",'Students''Data'!C326)</f>
        <v/>
      </c>
      <c r="D321" s="36" t="str">
        <f>IF('Students''Data'!H326="","",'Students''Data'!H326)</f>
        <v/>
      </c>
      <c r="E321" s="35" t="str">
        <f>IF('Students''Data'!D326="","",'Students''Data'!D326)</f>
        <v/>
      </c>
      <c r="F321" s="35" t="str">
        <f>IF('Students''Data'!R326="","",'Students''Data'!R326)</f>
        <v/>
      </c>
      <c r="G321" s="33" t="str">
        <f>IF('Students''Data'!S326="","",'Students''Data'!S326)</f>
        <v/>
      </c>
    </row>
    <row r="322" spans="1:7" ht="20.1" customHeight="1">
      <c r="A322" s="34" t="str">
        <f>IF(B322="","",ROWS($A$1:A319))</f>
        <v/>
      </c>
      <c r="B322" s="35" t="str">
        <f>IF('Students''Data'!A327="","",'Students''Data'!A327)</f>
        <v/>
      </c>
      <c r="C322" s="36" t="str">
        <f>IF('Students''Data'!C327="","",'Students''Data'!C327)</f>
        <v/>
      </c>
      <c r="D322" s="36" t="str">
        <f>IF('Students''Data'!H327="","",'Students''Data'!H327)</f>
        <v/>
      </c>
      <c r="E322" s="35" t="str">
        <f>IF('Students''Data'!D327="","",'Students''Data'!D327)</f>
        <v/>
      </c>
      <c r="F322" s="35" t="str">
        <f>IF('Students''Data'!R327="","",'Students''Data'!R327)</f>
        <v/>
      </c>
      <c r="G322" s="33" t="str">
        <f>IF('Students''Data'!S327="","",'Students''Data'!S327)</f>
        <v/>
      </c>
    </row>
    <row r="323" spans="1:7" ht="20.1" customHeight="1">
      <c r="A323" s="34" t="str">
        <f>IF(B323="","",ROWS($A$1:A320))</f>
        <v/>
      </c>
      <c r="B323" s="35" t="str">
        <f>IF('Students''Data'!A328="","",'Students''Data'!A328)</f>
        <v/>
      </c>
      <c r="C323" s="36" t="str">
        <f>IF('Students''Data'!C328="","",'Students''Data'!C328)</f>
        <v/>
      </c>
      <c r="D323" s="36" t="str">
        <f>IF('Students''Data'!H328="","",'Students''Data'!H328)</f>
        <v/>
      </c>
      <c r="E323" s="35" t="str">
        <f>IF('Students''Data'!D328="","",'Students''Data'!D328)</f>
        <v/>
      </c>
      <c r="F323" s="35" t="str">
        <f>IF('Students''Data'!R328="","",'Students''Data'!R328)</f>
        <v/>
      </c>
      <c r="G323" s="33" t="str">
        <f>IF('Students''Data'!S328="","",'Students''Data'!S328)</f>
        <v/>
      </c>
    </row>
    <row r="324" spans="1:7" ht="20.1" customHeight="1">
      <c r="A324" s="34" t="str">
        <f>IF(B324="","",ROWS($A$1:A321))</f>
        <v/>
      </c>
      <c r="B324" s="35" t="str">
        <f>IF('Students''Data'!A329="","",'Students''Data'!A329)</f>
        <v/>
      </c>
      <c r="C324" s="36" t="str">
        <f>IF('Students''Data'!C329="","",'Students''Data'!C329)</f>
        <v/>
      </c>
      <c r="D324" s="36" t="str">
        <f>IF('Students''Data'!H329="","",'Students''Data'!H329)</f>
        <v/>
      </c>
      <c r="E324" s="35" t="str">
        <f>IF('Students''Data'!D329="","",'Students''Data'!D329)</f>
        <v/>
      </c>
      <c r="F324" s="35" t="str">
        <f>IF('Students''Data'!R329="","",'Students''Data'!R329)</f>
        <v/>
      </c>
      <c r="G324" s="33" t="str">
        <f>IF('Students''Data'!S329="","",'Students''Data'!S329)</f>
        <v/>
      </c>
    </row>
    <row r="325" spans="1:7" ht="20.1" customHeight="1">
      <c r="A325" s="34" t="str">
        <f>IF(B325="","",ROWS($A$1:A322))</f>
        <v/>
      </c>
      <c r="B325" s="35" t="str">
        <f>IF('Students''Data'!A330="","",'Students''Data'!A330)</f>
        <v/>
      </c>
      <c r="C325" s="36" t="str">
        <f>IF('Students''Data'!C330="","",'Students''Data'!C330)</f>
        <v/>
      </c>
      <c r="D325" s="36" t="str">
        <f>IF('Students''Data'!H330="","",'Students''Data'!H330)</f>
        <v/>
      </c>
      <c r="E325" s="35" t="str">
        <f>IF('Students''Data'!D330="","",'Students''Data'!D330)</f>
        <v/>
      </c>
      <c r="F325" s="35" t="str">
        <f>IF('Students''Data'!R330="","",'Students''Data'!R330)</f>
        <v/>
      </c>
      <c r="G325" s="33" t="str">
        <f>IF('Students''Data'!S330="","",'Students''Data'!S330)</f>
        <v/>
      </c>
    </row>
    <row r="326" spans="1:7" ht="20.1" customHeight="1">
      <c r="A326" s="34" t="str">
        <f>IF(B326="","",ROWS($A$1:A323))</f>
        <v/>
      </c>
      <c r="B326" s="35" t="str">
        <f>IF('Students''Data'!A331="","",'Students''Data'!A331)</f>
        <v/>
      </c>
      <c r="C326" s="36" t="str">
        <f>IF('Students''Data'!C331="","",'Students''Data'!C331)</f>
        <v/>
      </c>
      <c r="D326" s="36" t="str">
        <f>IF('Students''Data'!H331="","",'Students''Data'!H331)</f>
        <v/>
      </c>
      <c r="E326" s="35" t="str">
        <f>IF('Students''Data'!D331="","",'Students''Data'!D331)</f>
        <v/>
      </c>
      <c r="F326" s="35" t="str">
        <f>IF('Students''Data'!R331="","",'Students''Data'!R331)</f>
        <v/>
      </c>
      <c r="G326" s="33" t="str">
        <f>IF('Students''Data'!S331="","",'Students''Data'!S331)</f>
        <v/>
      </c>
    </row>
    <row r="327" spans="1:7" ht="20.1" customHeight="1">
      <c r="A327" s="34" t="str">
        <f>IF(B327="","",ROWS($A$1:A324))</f>
        <v/>
      </c>
      <c r="B327" s="35" t="str">
        <f>IF('Students''Data'!A332="","",'Students''Data'!A332)</f>
        <v/>
      </c>
      <c r="C327" s="36" t="str">
        <f>IF('Students''Data'!C332="","",'Students''Data'!C332)</f>
        <v/>
      </c>
      <c r="D327" s="36" t="str">
        <f>IF('Students''Data'!H332="","",'Students''Data'!H332)</f>
        <v/>
      </c>
      <c r="E327" s="35" t="str">
        <f>IF('Students''Data'!D332="","",'Students''Data'!D332)</f>
        <v/>
      </c>
      <c r="F327" s="35" t="str">
        <f>IF('Students''Data'!R332="","",'Students''Data'!R332)</f>
        <v/>
      </c>
      <c r="G327" s="33" t="str">
        <f>IF('Students''Data'!S332="","",'Students''Data'!S332)</f>
        <v/>
      </c>
    </row>
    <row r="328" spans="1:7" ht="20.1" customHeight="1">
      <c r="A328" s="34" t="str">
        <f>IF(B328="","",ROWS($A$1:A325))</f>
        <v/>
      </c>
      <c r="B328" s="35" t="str">
        <f>IF('Students''Data'!A333="","",'Students''Data'!A333)</f>
        <v/>
      </c>
      <c r="C328" s="36" t="str">
        <f>IF('Students''Data'!C333="","",'Students''Data'!C333)</f>
        <v/>
      </c>
      <c r="D328" s="36" t="str">
        <f>IF('Students''Data'!H333="","",'Students''Data'!H333)</f>
        <v/>
      </c>
      <c r="E328" s="35" t="str">
        <f>IF('Students''Data'!D333="","",'Students''Data'!D333)</f>
        <v/>
      </c>
      <c r="F328" s="35" t="str">
        <f>IF('Students''Data'!R333="","",'Students''Data'!R333)</f>
        <v/>
      </c>
      <c r="G328" s="33" t="str">
        <f>IF('Students''Data'!S333="","",'Students''Data'!S333)</f>
        <v/>
      </c>
    </row>
    <row r="329" spans="1:7" ht="20.1" customHeight="1">
      <c r="A329" s="34" t="str">
        <f>IF(B329="","",ROWS($A$1:A326))</f>
        <v/>
      </c>
      <c r="B329" s="35" t="str">
        <f>IF('Students''Data'!A334="","",'Students''Data'!A334)</f>
        <v/>
      </c>
      <c r="C329" s="36" t="str">
        <f>IF('Students''Data'!C334="","",'Students''Data'!C334)</f>
        <v/>
      </c>
      <c r="D329" s="36" t="str">
        <f>IF('Students''Data'!H334="","",'Students''Data'!H334)</f>
        <v/>
      </c>
      <c r="E329" s="35" t="str">
        <f>IF('Students''Data'!D334="","",'Students''Data'!D334)</f>
        <v/>
      </c>
      <c r="F329" s="35" t="str">
        <f>IF('Students''Data'!R334="","",'Students''Data'!R334)</f>
        <v/>
      </c>
      <c r="G329" s="33" t="str">
        <f>IF('Students''Data'!S334="","",'Students''Data'!S334)</f>
        <v/>
      </c>
    </row>
    <row r="330" spans="1:7" ht="20.1" customHeight="1">
      <c r="A330" s="34" t="str">
        <f>IF(B330="","",ROWS($A$1:A327))</f>
        <v/>
      </c>
      <c r="B330" s="35" t="str">
        <f>IF('Students''Data'!A335="","",'Students''Data'!A335)</f>
        <v/>
      </c>
      <c r="C330" s="36" t="str">
        <f>IF('Students''Data'!C335="","",'Students''Data'!C335)</f>
        <v/>
      </c>
      <c r="D330" s="36" t="str">
        <f>IF('Students''Data'!H335="","",'Students''Data'!H335)</f>
        <v/>
      </c>
      <c r="E330" s="35" t="str">
        <f>IF('Students''Data'!D335="","",'Students''Data'!D335)</f>
        <v/>
      </c>
      <c r="F330" s="35" t="str">
        <f>IF('Students''Data'!R335="","",'Students''Data'!R335)</f>
        <v/>
      </c>
      <c r="G330" s="33" t="str">
        <f>IF('Students''Data'!S335="","",'Students''Data'!S335)</f>
        <v/>
      </c>
    </row>
    <row r="331" spans="1:7" ht="20.1" customHeight="1">
      <c r="A331" s="34" t="str">
        <f>IF(B331="","",ROWS($A$1:A328))</f>
        <v/>
      </c>
      <c r="B331" s="35" t="str">
        <f>IF('Students''Data'!A336="","",'Students''Data'!A336)</f>
        <v/>
      </c>
      <c r="C331" s="36" t="str">
        <f>IF('Students''Data'!C336="","",'Students''Data'!C336)</f>
        <v/>
      </c>
      <c r="D331" s="36" t="str">
        <f>IF('Students''Data'!H336="","",'Students''Data'!H336)</f>
        <v/>
      </c>
      <c r="E331" s="35" t="str">
        <f>IF('Students''Data'!D336="","",'Students''Data'!D336)</f>
        <v/>
      </c>
      <c r="F331" s="35" t="str">
        <f>IF('Students''Data'!R336="","",'Students''Data'!R336)</f>
        <v/>
      </c>
      <c r="G331" s="33" t="str">
        <f>IF('Students''Data'!S336="","",'Students''Data'!S336)</f>
        <v/>
      </c>
    </row>
    <row r="332" spans="1:7" ht="20.1" customHeight="1">
      <c r="A332" s="34" t="str">
        <f>IF(B332="","",ROWS($A$1:A329))</f>
        <v/>
      </c>
      <c r="B332" s="35" t="str">
        <f>IF('Students''Data'!A337="","",'Students''Data'!A337)</f>
        <v/>
      </c>
      <c r="C332" s="36" t="str">
        <f>IF('Students''Data'!C337="","",'Students''Data'!C337)</f>
        <v/>
      </c>
      <c r="D332" s="36" t="str">
        <f>IF('Students''Data'!H337="","",'Students''Data'!H337)</f>
        <v/>
      </c>
      <c r="E332" s="35" t="str">
        <f>IF('Students''Data'!D337="","",'Students''Data'!D337)</f>
        <v/>
      </c>
      <c r="F332" s="35" t="str">
        <f>IF('Students''Data'!R337="","",'Students''Data'!R337)</f>
        <v/>
      </c>
      <c r="G332" s="33" t="str">
        <f>IF('Students''Data'!S337="","",'Students''Data'!S337)</f>
        <v/>
      </c>
    </row>
    <row r="333" spans="1:7" ht="20.1" customHeight="1">
      <c r="A333" s="34" t="str">
        <f>IF(B333="","",ROWS($A$1:A330))</f>
        <v/>
      </c>
      <c r="B333" s="35" t="str">
        <f>IF('Students''Data'!A338="","",'Students''Data'!A338)</f>
        <v/>
      </c>
      <c r="C333" s="36" t="str">
        <f>IF('Students''Data'!C338="","",'Students''Data'!C338)</f>
        <v/>
      </c>
      <c r="D333" s="36" t="str">
        <f>IF('Students''Data'!H338="","",'Students''Data'!H338)</f>
        <v/>
      </c>
      <c r="E333" s="35" t="str">
        <f>IF('Students''Data'!D338="","",'Students''Data'!D338)</f>
        <v/>
      </c>
      <c r="F333" s="35" t="str">
        <f>IF('Students''Data'!R338="","",'Students''Data'!R338)</f>
        <v/>
      </c>
      <c r="G333" s="33" t="str">
        <f>IF('Students''Data'!S338="","",'Students''Data'!S338)</f>
        <v/>
      </c>
    </row>
    <row r="334" spans="1:7" ht="20.1" customHeight="1">
      <c r="A334" s="34" t="str">
        <f>IF(B334="","",ROWS($A$1:A331))</f>
        <v/>
      </c>
      <c r="B334" s="35" t="str">
        <f>IF('Students''Data'!A339="","",'Students''Data'!A339)</f>
        <v/>
      </c>
      <c r="C334" s="36" t="str">
        <f>IF('Students''Data'!C339="","",'Students''Data'!C339)</f>
        <v/>
      </c>
      <c r="D334" s="36" t="str">
        <f>IF('Students''Data'!H339="","",'Students''Data'!H339)</f>
        <v/>
      </c>
      <c r="E334" s="35" t="str">
        <f>IF('Students''Data'!D339="","",'Students''Data'!D339)</f>
        <v/>
      </c>
      <c r="F334" s="35" t="str">
        <f>IF('Students''Data'!R339="","",'Students''Data'!R339)</f>
        <v/>
      </c>
      <c r="G334" s="33" t="str">
        <f>IF('Students''Data'!S339="","",'Students''Data'!S339)</f>
        <v/>
      </c>
    </row>
    <row r="335" spans="1:7" ht="20.1" customHeight="1">
      <c r="A335" s="34" t="str">
        <f>IF(B335="","",ROWS($A$1:A332))</f>
        <v/>
      </c>
      <c r="B335" s="35" t="str">
        <f>IF('Students''Data'!A340="","",'Students''Data'!A340)</f>
        <v/>
      </c>
      <c r="C335" s="36" t="str">
        <f>IF('Students''Data'!C340="","",'Students''Data'!C340)</f>
        <v/>
      </c>
      <c r="D335" s="36" t="str">
        <f>IF('Students''Data'!H340="","",'Students''Data'!H340)</f>
        <v/>
      </c>
      <c r="E335" s="35" t="str">
        <f>IF('Students''Data'!D340="","",'Students''Data'!D340)</f>
        <v/>
      </c>
      <c r="F335" s="35" t="str">
        <f>IF('Students''Data'!R340="","",'Students''Data'!R340)</f>
        <v/>
      </c>
      <c r="G335" s="33" t="str">
        <f>IF('Students''Data'!S340="","",'Students''Data'!S340)</f>
        <v/>
      </c>
    </row>
    <row r="336" spans="1:7" ht="20.1" customHeight="1">
      <c r="A336" s="34" t="str">
        <f>IF(B336="","",ROWS($A$1:A333))</f>
        <v/>
      </c>
      <c r="B336" s="35" t="str">
        <f>IF('Students''Data'!A341="","",'Students''Data'!A341)</f>
        <v/>
      </c>
      <c r="C336" s="36" t="str">
        <f>IF('Students''Data'!C341="","",'Students''Data'!C341)</f>
        <v/>
      </c>
      <c r="D336" s="36" t="str">
        <f>IF('Students''Data'!H341="","",'Students''Data'!H341)</f>
        <v/>
      </c>
      <c r="E336" s="35" t="str">
        <f>IF('Students''Data'!D341="","",'Students''Data'!D341)</f>
        <v/>
      </c>
      <c r="F336" s="35" t="str">
        <f>IF('Students''Data'!R341="","",'Students''Data'!R341)</f>
        <v/>
      </c>
      <c r="G336" s="33" t="str">
        <f>IF('Students''Data'!S341="","",'Students''Data'!S341)</f>
        <v/>
      </c>
    </row>
    <row r="337" spans="1:7" ht="20.1" customHeight="1">
      <c r="A337" s="34" t="str">
        <f>IF(B337="","",ROWS($A$1:A334))</f>
        <v/>
      </c>
      <c r="B337" s="35" t="str">
        <f>IF('Students''Data'!A342="","",'Students''Data'!A342)</f>
        <v/>
      </c>
      <c r="C337" s="36" t="str">
        <f>IF('Students''Data'!C342="","",'Students''Data'!C342)</f>
        <v/>
      </c>
      <c r="D337" s="36" t="str">
        <f>IF('Students''Data'!H342="","",'Students''Data'!H342)</f>
        <v/>
      </c>
      <c r="E337" s="35" t="str">
        <f>IF('Students''Data'!D342="","",'Students''Data'!D342)</f>
        <v/>
      </c>
      <c r="F337" s="35" t="str">
        <f>IF('Students''Data'!R342="","",'Students''Data'!R342)</f>
        <v/>
      </c>
      <c r="G337" s="33" t="str">
        <f>IF('Students''Data'!S342="","",'Students''Data'!S342)</f>
        <v/>
      </c>
    </row>
    <row r="338" spans="1:7" ht="20.1" customHeight="1">
      <c r="A338" s="34" t="str">
        <f>IF(B338="","",ROWS($A$1:A335))</f>
        <v/>
      </c>
      <c r="B338" s="35" t="str">
        <f>IF('Students''Data'!A343="","",'Students''Data'!A343)</f>
        <v/>
      </c>
      <c r="C338" s="36" t="str">
        <f>IF('Students''Data'!C343="","",'Students''Data'!C343)</f>
        <v/>
      </c>
      <c r="D338" s="36" t="str">
        <f>IF('Students''Data'!H343="","",'Students''Data'!H343)</f>
        <v/>
      </c>
      <c r="E338" s="35" t="str">
        <f>IF('Students''Data'!D343="","",'Students''Data'!D343)</f>
        <v/>
      </c>
      <c r="F338" s="35" t="str">
        <f>IF('Students''Data'!R343="","",'Students''Data'!R343)</f>
        <v/>
      </c>
      <c r="G338" s="33" t="str">
        <f>IF('Students''Data'!S343="","",'Students''Data'!S343)</f>
        <v/>
      </c>
    </row>
    <row r="339" spans="1:7" ht="20.1" customHeight="1">
      <c r="A339" s="34" t="str">
        <f>IF(B339="","",ROWS($A$1:A336))</f>
        <v/>
      </c>
      <c r="B339" s="35" t="str">
        <f>IF('Students''Data'!A344="","",'Students''Data'!A344)</f>
        <v/>
      </c>
      <c r="C339" s="36" t="str">
        <f>IF('Students''Data'!C344="","",'Students''Data'!C344)</f>
        <v/>
      </c>
      <c r="D339" s="36" t="str">
        <f>IF('Students''Data'!H344="","",'Students''Data'!H344)</f>
        <v/>
      </c>
      <c r="E339" s="35" t="str">
        <f>IF('Students''Data'!D344="","",'Students''Data'!D344)</f>
        <v/>
      </c>
      <c r="F339" s="35" t="str">
        <f>IF('Students''Data'!R344="","",'Students''Data'!R344)</f>
        <v/>
      </c>
      <c r="G339" s="33" t="str">
        <f>IF('Students''Data'!S344="","",'Students''Data'!S344)</f>
        <v/>
      </c>
    </row>
    <row r="340" spans="1:7" ht="20.1" customHeight="1">
      <c r="A340" s="34" t="str">
        <f>IF(B340="","",ROWS($A$1:A337))</f>
        <v/>
      </c>
      <c r="B340" s="35" t="str">
        <f>IF('Students''Data'!A345="","",'Students''Data'!A345)</f>
        <v/>
      </c>
      <c r="C340" s="36" t="str">
        <f>IF('Students''Data'!C345="","",'Students''Data'!C345)</f>
        <v/>
      </c>
      <c r="D340" s="36" t="str">
        <f>IF('Students''Data'!H345="","",'Students''Data'!H345)</f>
        <v/>
      </c>
      <c r="E340" s="35" t="str">
        <f>IF('Students''Data'!D345="","",'Students''Data'!D345)</f>
        <v/>
      </c>
      <c r="F340" s="35" t="str">
        <f>IF('Students''Data'!R345="","",'Students''Data'!R345)</f>
        <v/>
      </c>
      <c r="G340" s="33" t="str">
        <f>IF('Students''Data'!S345="","",'Students''Data'!S345)</f>
        <v/>
      </c>
    </row>
    <row r="341" spans="1:7" ht="20.1" customHeight="1">
      <c r="A341" s="34" t="str">
        <f>IF(B341="","",ROWS($A$1:A338))</f>
        <v/>
      </c>
      <c r="B341" s="35" t="str">
        <f>IF('Students''Data'!A346="","",'Students''Data'!A346)</f>
        <v/>
      </c>
      <c r="C341" s="36" t="str">
        <f>IF('Students''Data'!C346="","",'Students''Data'!C346)</f>
        <v/>
      </c>
      <c r="D341" s="36" t="str">
        <f>IF('Students''Data'!H346="","",'Students''Data'!H346)</f>
        <v/>
      </c>
      <c r="E341" s="35" t="str">
        <f>IF('Students''Data'!D346="","",'Students''Data'!D346)</f>
        <v/>
      </c>
      <c r="F341" s="35" t="str">
        <f>IF('Students''Data'!R346="","",'Students''Data'!R346)</f>
        <v/>
      </c>
      <c r="G341" s="33" t="str">
        <f>IF('Students''Data'!S346="","",'Students''Data'!S346)</f>
        <v/>
      </c>
    </row>
    <row r="342" spans="1:7" ht="20.1" customHeight="1">
      <c r="A342" s="34" t="str">
        <f>IF(B342="","",ROWS($A$1:A339))</f>
        <v/>
      </c>
      <c r="B342" s="35" t="str">
        <f>IF('Students''Data'!A347="","",'Students''Data'!A347)</f>
        <v/>
      </c>
      <c r="C342" s="36" t="str">
        <f>IF('Students''Data'!C347="","",'Students''Data'!C347)</f>
        <v/>
      </c>
      <c r="D342" s="36" t="str">
        <f>IF('Students''Data'!H347="","",'Students''Data'!H347)</f>
        <v/>
      </c>
      <c r="E342" s="35" t="str">
        <f>IF('Students''Data'!D347="","",'Students''Data'!D347)</f>
        <v/>
      </c>
      <c r="F342" s="35" t="str">
        <f>IF('Students''Data'!R347="","",'Students''Data'!R347)</f>
        <v/>
      </c>
      <c r="G342" s="33" t="str">
        <f>IF('Students''Data'!S347="","",'Students''Data'!S347)</f>
        <v/>
      </c>
    </row>
    <row r="343" spans="1:7" ht="20.1" customHeight="1">
      <c r="A343" s="34" t="str">
        <f>IF(B343="","",ROWS($A$1:A340))</f>
        <v/>
      </c>
      <c r="B343" s="35" t="str">
        <f>IF('Students''Data'!A348="","",'Students''Data'!A348)</f>
        <v/>
      </c>
      <c r="C343" s="36" t="str">
        <f>IF('Students''Data'!C348="","",'Students''Data'!C348)</f>
        <v/>
      </c>
      <c r="D343" s="36" t="str">
        <f>IF('Students''Data'!H348="","",'Students''Data'!H348)</f>
        <v/>
      </c>
      <c r="E343" s="35" t="str">
        <f>IF('Students''Data'!D348="","",'Students''Data'!D348)</f>
        <v/>
      </c>
      <c r="F343" s="35" t="str">
        <f>IF('Students''Data'!R348="","",'Students''Data'!R348)</f>
        <v/>
      </c>
      <c r="G343" s="33" t="str">
        <f>IF('Students''Data'!S348="","",'Students''Data'!S348)</f>
        <v/>
      </c>
    </row>
    <row r="344" spans="1:7" ht="20.1" customHeight="1">
      <c r="A344" s="34" t="str">
        <f>IF(B344="","",ROWS($A$1:A341))</f>
        <v/>
      </c>
      <c r="B344" s="35" t="str">
        <f>IF('Students''Data'!A349="","",'Students''Data'!A349)</f>
        <v/>
      </c>
      <c r="C344" s="36" t="str">
        <f>IF('Students''Data'!C349="","",'Students''Data'!C349)</f>
        <v/>
      </c>
      <c r="D344" s="36" t="str">
        <f>IF('Students''Data'!H349="","",'Students''Data'!H349)</f>
        <v/>
      </c>
      <c r="E344" s="35" t="str">
        <f>IF('Students''Data'!D349="","",'Students''Data'!D349)</f>
        <v/>
      </c>
      <c r="F344" s="35" t="str">
        <f>IF('Students''Data'!R349="","",'Students''Data'!R349)</f>
        <v/>
      </c>
      <c r="G344" s="33" t="str">
        <f>IF('Students''Data'!S349="","",'Students''Data'!S349)</f>
        <v/>
      </c>
    </row>
    <row r="345" spans="1:7" ht="20.1" customHeight="1">
      <c r="A345" s="34" t="str">
        <f>IF(B345="","",ROWS($A$1:A342))</f>
        <v/>
      </c>
      <c r="B345" s="35" t="str">
        <f>IF('Students''Data'!A350="","",'Students''Data'!A350)</f>
        <v/>
      </c>
      <c r="C345" s="36" t="str">
        <f>IF('Students''Data'!C350="","",'Students''Data'!C350)</f>
        <v/>
      </c>
      <c r="D345" s="36" t="str">
        <f>IF('Students''Data'!H350="","",'Students''Data'!H350)</f>
        <v/>
      </c>
      <c r="E345" s="35" t="str">
        <f>IF('Students''Data'!D350="","",'Students''Data'!D350)</f>
        <v/>
      </c>
      <c r="F345" s="35" t="str">
        <f>IF('Students''Data'!R350="","",'Students''Data'!R350)</f>
        <v/>
      </c>
      <c r="G345" s="33" t="str">
        <f>IF('Students''Data'!S350="","",'Students''Data'!S350)</f>
        <v/>
      </c>
    </row>
    <row r="346" spans="1:7" ht="20.1" customHeight="1">
      <c r="A346" s="34" t="str">
        <f>IF(B346="","",ROWS($A$1:A343))</f>
        <v/>
      </c>
      <c r="B346" s="35" t="str">
        <f>IF('Students''Data'!A351="","",'Students''Data'!A351)</f>
        <v/>
      </c>
      <c r="C346" s="36" t="str">
        <f>IF('Students''Data'!C351="","",'Students''Data'!C351)</f>
        <v/>
      </c>
      <c r="D346" s="36" t="str">
        <f>IF('Students''Data'!H351="","",'Students''Data'!H351)</f>
        <v/>
      </c>
      <c r="E346" s="35" t="str">
        <f>IF('Students''Data'!D351="","",'Students''Data'!D351)</f>
        <v/>
      </c>
      <c r="F346" s="35" t="str">
        <f>IF('Students''Data'!R351="","",'Students''Data'!R351)</f>
        <v/>
      </c>
      <c r="G346" s="33" t="str">
        <f>IF('Students''Data'!S351="","",'Students''Data'!S351)</f>
        <v/>
      </c>
    </row>
    <row r="347" spans="1:7" ht="20.1" customHeight="1">
      <c r="A347" s="34" t="str">
        <f>IF(B347="","",ROWS($A$1:A344))</f>
        <v/>
      </c>
      <c r="B347" s="35" t="str">
        <f>IF('Students''Data'!A352="","",'Students''Data'!A352)</f>
        <v/>
      </c>
      <c r="C347" s="36" t="str">
        <f>IF('Students''Data'!C352="","",'Students''Data'!C352)</f>
        <v/>
      </c>
      <c r="D347" s="36" t="str">
        <f>IF('Students''Data'!H352="","",'Students''Data'!H352)</f>
        <v/>
      </c>
      <c r="E347" s="35" t="str">
        <f>IF('Students''Data'!D352="","",'Students''Data'!D352)</f>
        <v/>
      </c>
      <c r="F347" s="35" t="str">
        <f>IF('Students''Data'!R352="","",'Students''Data'!R352)</f>
        <v/>
      </c>
      <c r="G347" s="33" t="str">
        <f>IF('Students''Data'!S352="","",'Students''Data'!S352)</f>
        <v/>
      </c>
    </row>
    <row r="348" spans="1:7" ht="20.1" customHeight="1">
      <c r="A348" s="34" t="str">
        <f>IF(B348="","",ROWS($A$1:A345))</f>
        <v/>
      </c>
      <c r="B348" s="35" t="str">
        <f>IF('Students''Data'!A353="","",'Students''Data'!A353)</f>
        <v/>
      </c>
      <c r="C348" s="36" t="str">
        <f>IF('Students''Data'!C353="","",'Students''Data'!C353)</f>
        <v/>
      </c>
      <c r="D348" s="36" t="str">
        <f>IF('Students''Data'!H353="","",'Students''Data'!H353)</f>
        <v/>
      </c>
      <c r="E348" s="35" t="str">
        <f>IF('Students''Data'!D353="","",'Students''Data'!D353)</f>
        <v/>
      </c>
      <c r="F348" s="35" t="str">
        <f>IF('Students''Data'!R353="","",'Students''Data'!R353)</f>
        <v/>
      </c>
      <c r="G348" s="33" t="str">
        <f>IF('Students''Data'!S353="","",'Students''Data'!S353)</f>
        <v/>
      </c>
    </row>
    <row r="349" spans="1:7" ht="20.1" customHeight="1">
      <c r="A349" s="34" t="str">
        <f>IF(B349="","",ROWS($A$1:A346))</f>
        <v/>
      </c>
      <c r="B349" s="35" t="str">
        <f>IF('Students''Data'!A354="","",'Students''Data'!A354)</f>
        <v/>
      </c>
      <c r="C349" s="36" t="str">
        <f>IF('Students''Data'!C354="","",'Students''Data'!C354)</f>
        <v/>
      </c>
      <c r="D349" s="36" t="str">
        <f>IF('Students''Data'!H354="","",'Students''Data'!H354)</f>
        <v/>
      </c>
      <c r="E349" s="35" t="str">
        <f>IF('Students''Data'!D354="","",'Students''Data'!D354)</f>
        <v/>
      </c>
      <c r="F349" s="35" t="str">
        <f>IF('Students''Data'!R354="","",'Students''Data'!R354)</f>
        <v/>
      </c>
      <c r="G349" s="33" t="str">
        <f>IF('Students''Data'!S354="","",'Students''Data'!S354)</f>
        <v/>
      </c>
    </row>
    <row r="350" spans="1:7" ht="20.1" customHeight="1">
      <c r="A350" s="34" t="str">
        <f>IF(B350="","",ROWS($A$1:A347))</f>
        <v/>
      </c>
      <c r="B350" s="35" t="str">
        <f>IF('Students''Data'!A355="","",'Students''Data'!A355)</f>
        <v/>
      </c>
      <c r="C350" s="36" t="str">
        <f>IF('Students''Data'!C355="","",'Students''Data'!C355)</f>
        <v/>
      </c>
      <c r="D350" s="36" t="str">
        <f>IF('Students''Data'!H355="","",'Students''Data'!H355)</f>
        <v/>
      </c>
      <c r="E350" s="35" t="str">
        <f>IF('Students''Data'!D355="","",'Students''Data'!D355)</f>
        <v/>
      </c>
      <c r="F350" s="35" t="str">
        <f>IF('Students''Data'!R355="","",'Students''Data'!R355)</f>
        <v/>
      </c>
      <c r="G350" s="33" t="str">
        <f>IF('Students''Data'!S355="","",'Students''Data'!S355)</f>
        <v/>
      </c>
    </row>
    <row r="351" spans="1:7" ht="20.1" customHeight="1">
      <c r="A351" s="34" t="str">
        <f>IF(B351="","",ROWS($A$1:A348))</f>
        <v/>
      </c>
      <c r="B351" s="35" t="str">
        <f>IF('Students''Data'!A356="","",'Students''Data'!A356)</f>
        <v/>
      </c>
      <c r="C351" s="36" t="str">
        <f>IF('Students''Data'!C356="","",'Students''Data'!C356)</f>
        <v/>
      </c>
      <c r="D351" s="36" t="str">
        <f>IF('Students''Data'!H356="","",'Students''Data'!H356)</f>
        <v/>
      </c>
      <c r="E351" s="35" t="str">
        <f>IF('Students''Data'!D356="","",'Students''Data'!D356)</f>
        <v/>
      </c>
      <c r="F351" s="35" t="str">
        <f>IF('Students''Data'!R356="","",'Students''Data'!R356)</f>
        <v/>
      </c>
      <c r="G351" s="33" t="str">
        <f>IF('Students''Data'!S356="","",'Students''Data'!S356)</f>
        <v/>
      </c>
    </row>
    <row r="352" spans="1:7" ht="20.1" customHeight="1">
      <c r="A352" s="34" t="str">
        <f>IF(B352="","",ROWS($A$1:A349))</f>
        <v/>
      </c>
      <c r="B352" s="35" t="str">
        <f>IF('Students''Data'!A357="","",'Students''Data'!A357)</f>
        <v/>
      </c>
      <c r="C352" s="36" t="str">
        <f>IF('Students''Data'!C357="","",'Students''Data'!C357)</f>
        <v/>
      </c>
      <c r="D352" s="36" t="str">
        <f>IF('Students''Data'!H357="","",'Students''Data'!H357)</f>
        <v/>
      </c>
      <c r="E352" s="35" t="str">
        <f>IF('Students''Data'!D357="","",'Students''Data'!D357)</f>
        <v/>
      </c>
      <c r="F352" s="35" t="str">
        <f>IF('Students''Data'!R357="","",'Students''Data'!R357)</f>
        <v/>
      </c>
      <c r="G352" s="33" t="str">
        <f>IF('Students''Data'!S357="","",'Students''Data'!S357)</f>
        <v/>
      </c>
    </row>
    <row r="353" spans="1:7" ht="20.1" customHeight="1">
      <c r="A353" s="34" t="str">
        <f>IF(B353="","",ROWS($A$1:A350))</f>
        <v/>
      </c>
      <c r="B353" s="35" t="str">
        <f>IF('Students''Data'!A358="","",'Students''Data'!A358)</f>
        <v/>
      </c>
      <c r="C353" s="36" t="str">
        <f>IF('Students''Data'!C358="","",'Students''Data'!C358)</f>
        <v/>
      </c>
      <c r="D353" s="36" t="str">
        <f>IF('Students''Data'!H358="","",'Students''Data'!H358)</f>
        <v/>
      </c>
      <c r="E353" s="35" t="str">
        <f>IF('Students''Data'!D358="","",'Students''Data'!D358)</f>
        <v/>
      </c>
      <c r="F353" s="35" t="str">
        <f>IF('Students''Data'!R358="","",'Students''Data'!R358)</f>
        <v/>
      </c>
      <c r="G353" s="33" t="str">
        <f>IF('Students''Data'!S358="","",'Students''Data'!S358)</f>
        <v/>
      </c>
    </row>
    <row r="354" spans="1:7" ht="20.1" customHeight="1">
      <c r="A354" s="34" t="str">
        <f>IF(B354="","",ROWS($A$1:A351))</f>
        <v/>
      </c>
      <c r="B354" s="35" t="str">
        <f>IF('Students''Data'!A359="","",'Students''Data'!A359)</f>
        <v/>
      </c>
      <c r="C354" s="36" t="str">
        <f>IF('Students''Data'!C359="","",'Students''Data'!C359)</f>
        <v/>
      </c>
      <c r="D354" s="36" t="str">
        <f>IF('Students''Data'!H359="","",'Students''Data'!H359)</f>
        <v/>
      </c>
      <c r="E354" s="35" t="str">
        <f>IF('Students''Data'!D359="","",'Students''Data'!D359)</f>
        <v/>
      </c>
      <c r="F354" s="35" t="str">
        <f>IF('Students''Data'!R359="","",'Students''Data'!R359)</f>
        <v/>
      </c>
      <c r="G354" s="33" t="str">
        <f>IF('Students''Data'!S359="","",'Students''Data'!S359)</f>
        <v/>
      </c>
    </row>
    <row r="355" spans="1:7" ht="20.1" customHeight="1">
      <c r="A355" s="34" t="str">
        <f>IF(B355="","",ROWS($A$1:A352))</f>
        <v/>
      </c>
      <c r="B355" s="35" t="str">
        <f>IF('Students''Data'!A360="","",'Students''Data'!A360)</f>
        <v/>
      </c>
      <c r="C355" s="36" t="str">
        <f>IF('Students''Data'!C360="","",'Students''Data'!C360)</f>
        <v/>
      </c>
      <c r="D355" s="36" t="str">
        <f>IF('Students''Data'!H360="","",'Students''Data'!H360)</f>
        <v/>
      </c>
      <c r="E355" s="35" t="str">
        <f>IF('Students''Data'!D360="","",'Students''Data'!D360)</f>
        <v/>
      </c>
      <c r="F355" s="35" t="str">
        <f>IF('Students''Data'!R360="","",'Students''Data'!R360)</f>
        <v/>
      </c>
      <c r="G355" s="33" t="str">
        <f>IF('Students''Data'!S360="","",'Students''Data'!S360)</f>
        <v/>
      </c>
    </row>
    <row r="356" spans="1:7" ht="20.1" customHeight="1">
      <c r="A356" s="34" t="str">
        <f>IF(B356="","",ROWS($A$1:A353))</f>
        <v/>
      </c>
      <c r="B356" s="35" t="str">
        <f>IF('Students''Data'!A361="","",'Students''Data'!A361)</f>
        <v/>
      </c>
      <c r="C356" s="36" t="str">
        <f>IF('Students''Data'!C361="","",'Students''Data'!C361)</f>
        <v/>
      </c>
      <c r="D356" s="36" t="str">
        <f>IF('Students''Data'!H361="","",'Students''Data'!H361)</f>
        <v/>
      </c>
      <c r="E356" s="35" t="str">
        <f>IF('Students''Data'!D361="","",'Students''Data'!D361)</f>
        <v/>
      </c>
      <c r="F356" s="35" t="str">
        <f>IF('Students''Data'!R361="","",'Students''Data'!R361)</f>
        <v/>
      </c>
      <c r="G356" s="33" t="str">
        <f>IF('Students''Data'!S361="","",'Students''Data'!S361)</f>
        <v/>
      </c>
    </row>
    <row r="357" spans="1:7" ht="20.1" customHeight="1">
      <c r="A357" s="34" t="str">
        <f>IF(B357="","",ROWS($A$1:A354))</f>
        <v/>
      </c>
      <c r="B357" s="35" t="str">
        <f>IF('Students''Data'!A362="","",'Students''Data'!A362)</f>
        <v/>
      </c>
      <c r="C357" s="36" t="str">
        <f>IF('Students''Data'!C362="","",'Students''Data'!C362)</f>
        <v/>
      </c>
      <c r="D357" s="36" t="str">
        <f>IF('Students''Data'!H362="","",'Students''Data'!H362)</f>
        <v/>
      </c>
      <c r="E357" s="35" t="str">
        <f>IF('Students''Data'!D362="","",'Students''Data'!D362)</f>
        <v/>
      </c>
      <c r="F357" s="35" t="str">
        <f>IF('Students''Data'!R362="","",'Students''Data'!R362)</f>
        <v/>
      </c>
      <c r="G357" s="33" t="str">
        <f>IF('Students''Data'!S362="","",'Students''Data'!S362)</f>
        <v/>
      </c>
    </row>
    <row r="358" spans="1:7" ht="20.1" customHeight="1">
      <c r="A358" s="34" t="str">
        <f>IF(B358="","",ROWS($A$1:A355))</f>
        <v/>
      </c>
      <c r="B358" s="35" t="str">
        <f>IF('Students''Data'!A363="","",'Students''Data'!A363)</f>
        <v/>
      </c>
      <c r="C358" s="36" t="str">
        <f>IF('Students''Data'!C363="","",'Students''Data'!C363)</f>
        <v/>
      </c>
      <c r="D358" s="36" t="str">
        <f>IF('Students''Data'!H363="","",'Students''Data'!H363)</f>
        <v/>
      </c>
      <c r="E358" s="35" t="str">
        <f>IF('Students''Data'!D363="","",'Students''Data'!D363)</f>
        <v/>
      </c>
      <c r="F358" s="35" t="str">
        <f>IF('Students''Data'!R363="","",'Students''Data'!R363)</f>
        <v/>
      </c>
      <c r="G358" s="33" t="str">
        <f>IF('Students''Data'!S363="","",'Students''Data'!S363)</f>
        <v/>
      </c>
    </row>
    <row r="359" spans="1:7" ht="20.1" customHeight="1">
      <c r="A359" s="34" t="str">
        <f>IF(B359="","",ROWS($A$1:A356))</f>
        <v/>
      </c>
      <c r="B359" s="35" t="str">
        <f>IF('Students''Data'!A364="","",'Students''Data'!A364)</f>
        <v/>
      </c>
      <c r="C359" s="36" t="str">
        <f>IF('Students''Data'!C364="","",'Students''Data'!C364)</f>
        <v/>
      </c>
      <c r="D359" s="36" t="str">
        <f>IF('Students''Data'!H364="","",'Students''Data'!H364)</f>
        <v/>
      </c>
      <c r="E359" s="35" t="str">
        <f>IF('Students''Data'!D364="","",'Students''Data'!D364)</f>
        <v/>
      </c>
      <c r="F359" s="35" t="str">
        <f>IF('Students''Data'!R364="","",'Students''Data'!R364)</f>
        <v/>
      </c>
      <c r="G359" s="33" t="str">
        <f>IF('Students''Data'!S364="","",'Students''Data'!S364)</f>
        <v/>
      </c>
    </row>
    <row r="360" spans="1:7" ht="20.1" customHeight="1">
      <c r="A360" s="34" t="str">
        <f>IF(B360="","",ROWS($A$1:A357))</f>
        <v/>
      </c>
      <c r="B360" s="35" t="str">
        <f>IF('Students''Data'!A365="","",'Students''Data'!A365)</f>
        <v/>
      </c>
      <c r="C360" s="36" t="str">
        <f>IF('Students''Data'!C365="","",'Students''Data'!C365)</f>
        <v/>
      </c>
      <c r="D360" s="36" t="str">
        <f>IF('Students''Data'!H365="","",'Students''Data'!H365)</f>
        <v/>
      </c>
      <c r="E360" s="35" t="str">
        <f>IF('Students''Data'!D365="","",'Students''Data'!D365)</f>
        <v/>
      </c>
      <c r="F360" s="35" t="str">
        <f>IF('Students''Data'!R365="","",'Students''Data'!R365)</f>
        <v/>
      </c>
      <c r="G360" s="33" t="str">
        <f>IF('Students''Data'!S365="","",'Students''Data'!S365)</f>
        <v/>
      </c>
    </row>
    <row r="361" spans="1:7" ht="20.1" customHeight="1">
      <c r="A361" s="34" t="str">
        <f>IF(B361="","",ROWS($A$1:A358))</f>
        <v/>
      </c>
      <c r="B361" s="35" t="str">
        <f>IF('Students''Data'!A366="","",'Students''Data'!A366)</f>
        <v/>
      </c>
      <c r="C361" s="36" t="str">
        <f>IF('Students''Data'!C366="","",'Students''Data'!C366)</f>
        <v/>
      </c>
      <c r="D361" s="36" t="str">
        <f>IF('Students''Data'!H366="","",'Students''Data'!H366)</f>
        <v/>
      </c>
      <c r="E361" s="35" t="str">
        <f>IF('Students''Data'!D366="","",'Students''Data'!D366)</f>
        <v/>
      </c>
      <c r="F361" s="35" t="str">
        <f>IF('Students''Data'!R366="","",'Students''Data'!R366)</f>
        <v/>
      </c>
      <c r="G361" s="33" t="str">
        <f>IF('Students''Data'!S366="","",'Students''Data'!S366)</f>
        <v/>
      </c>
    </row>
    <row r="362" spans="1:7" ht="20.1" customHeight="1">
      <c r="A362" s="34" t="str">
        <f>IF(B362="","",ROWS($A$1:A359))</f>
        <v/>
      </c>
      <c r="B362" s="35" t="str">
        <f>IF('Students''Data'!A367="","",'Students''Data'!A367)</f>
        <v/>
      </c>
      <c r="C362" s="36" t="str">
        <f>IF('Students''Data'!C367="","",'Students''Data'!C367)</f>
        <v/>
      </c>
      <c r="D362" s="36" t="str">
        <f>IF('Students''Data'!H367="","",'Students''Data'!H367)</f>
        <v/>
      </c>
      <c r="E362" s="35" t="str">
        <f>IF('Students''Data'!D367="","",'Students''Data'!D367)</f>
        <v/>
      </c>
      <c r="F362" s="35" t="str">
        <f>IF('Students''Data'!R367="","",'Students''Data'!R367)</f>
        <v/>
      </c>
      <c r="G362" s="33" t="str">
        <f>IF('Students''Data'!S367="","",'Students''Data'!S367)</f>
        <v/>
      </c>
    </row>
    <row r="363" spans="1:7" ht="20.1" customHeight="1">
      <c r="A363" s="34" t="str">
        <f>IF(B363="","",ROWS($A$1:A360))</f>
        <v/>
      </c>
      <c r="B363" s="35" t="str">
        <f>IF('Students''Data'!A368="","",'Students''Data'!A368)</f>
        <v/>
      </c>
      <c r="C363" s="36" t="str">
        <f>IF('Students''Data'!C368="","",'Students''Data'!C368)</f>
        <v/>
      </c>
      <c r="D363" s="36" t="str">
        <f>IF('Students''Data'!H368="","",'Students''Data'!H368)</f>
        <v/>
      </c>
      <c r="E363" s="35" t="str">
        <f>IF('Students''Data'!D368="","",'Students''Data'!D368)</f>
        <v/>
      </c>
      <c r="F363" s="35" t="str">
        <f>IF('Students''Data'!R368="","",'Students''Data'!R368)</f>
        <v/>
      </c>
      <c r="G363" s="33" t="str">
        <f>IF('Students''Data'!S368="","",'Students''Data'!S368)</f>
        <v/>
      </c>
    </row>
    <row r="364" spans="1:7" ht="20.1" customHeight="1">
      <c r="A364" s="34" t="str">
        <f>IF(B364="","",ROWS($A$1:A361))</f>
        <v/>
      </c>
      <c r="B364" s="35" t="str">
        <f>IF('Students''Data'!A369="","",'Students''Data'!A369)</f>
        <v/>
      </c>
      <c r="C364" s="36" t="str">
        <f>IF('Students''Data'!C369="","",'Students''Data'!C369)</f>
        <v/>
      </c>
      <c r="D364" s="36" t="str">
        <f>IF('Students''Data'!H369="","",'Students''Data'!H369)</f>
        <v/>
      </c>
      <c r="E364" s="35" t="str">
        <f>IF('Students''Data'!D369="","",'Students''Data'!D369)</f>
        <v/>
      </c>
      <c r="F364" s="35" t="str">
        <f>IF('Students''Data'!R369="","",'Students''Data'!R369)</f>
        <v/>
      </c>
      <c r="G364" s="33" t="str">
        <f>IF('Students''Data'!S369="","",'Students''Data'!S369)</f>
        <v/>
      </c>
    </row>
    <row r="365" spans="1:7" ht="20.1" customHeight="1">
      <c r="A365" s="34" t="str">
        <f>IF(B365="","",ROWS($A$1:A362))</f>
        <v/>
      </c>
      <c r="B365" s="35" t="str">
        <f>IF('Students''Data'!A370="","",'Students''Data'!A370)</f>
        <v/>
      </c>
      <c r="C365" s="36" t="str">
        <f>IF('Students''Data'!C370="","",'Students''Data'!C370)</f>
        <v/>
      </c>
      <c r="D365" s="36" t="str">
        <f>IF('Students''Data'!H370="","",'Students''Data'!H370)</f>
        <v/>
      </c>
      <c r="E365" s="35" t="str">
        <f>IF('Students''Data'!D370="","",'Students''Data'!D370)</f>
        <v/>
      </c>
      <c r="F365" s="35" t="str">
        <f>IF('Students''Data'!R370="","",'Students''Data'!R370)</f>
        <v/>
      </c>
      <c r="G365" s="33" t="str">
        <f>IF('Students''Data'!S370="","",'Students''Data'!S370)</f>
        <v/>
      </c>
    </row>
    <row r="366" spans="1:7" ht="20.1" customHeight="1">
      <c r="A366" s="34" t="str">
        <f>IF(B366="","",ROWS($A$1:A363))</f>
        <v/>
      </c>
      <c r="B366" s="35" t="str">
        <f>IF('Students''Data'!A371="","",'Students''Data'!A371)</f>
        <v/>
      </c>
      <c r="C366" s="36" t="str">
        <f>IF('Students''Data'!C371="","",'Students''Data'!C371)</f>
        <v/>
      </c>
      <c r="D366" s="36" t="str">
        <f>IF('Students''Data'!H371="","",'Students''Data'!H371)</f>
        <v/>
      </c>
      <c r="E366" s="35" t="str">
        <f>IF('Students''Data'!D371="","",'Students''Data'!D371)</f>
        <v/>
      </c>
      <c r="F366" s="35" t="str">
        <f>IF('Students''Data'!R371="","",'Students''Data'!R371)</f>
        <v/>
      </c>
      <c r="G366" s="33" t="str">
        <f>IF('Students''Data'!S371="","",'Students''Data'!S371)</f>
        <v/>
      </c>
    </row>
    <row r="367" spans="1:7" ht="20.1" customHeight="1">
      <c r="A367" s="34" t="str">
        <f>IF(B367="","",ROWS($A$1:A364))</f>
        <v/>
      </c>
      <c r="B367" s="35" t="str">
        <f>IF('Students''Data'!A372="","",'Students''Data'!A372)</f>
        <v/>
      </c>
      <c r="C367" s="36" t="str">
        <f>IF('Students''Data'!C372="","",'Students''Data'!C372)</f>
        <v/>
      </c>
      <c r="D367" s="36" t="str">
        <f>IF('Students''Data'!H372="","",'Students''Data'!H372)</f>
        <v/>
      </c>
      <c r="E367" s="35" t="str">
        <f>IF('Students''Data'!D372="","",'Students''Data'!D372)</f>
        <v/>
      </c>
      <c r="F367" s="35" t="str">
        <f>IF('Students''Data'!R372="","",'Students''Data'!R372)</f>
        <v/>
      </c>
      <c r="G367" s="33" t="str">
        <f>IF('Students''Data'!S372="","",'Students''Data'!S372)</f>
        <v/>
      </c>
    </row>
    <row r="368" spans="1:7" ht="20.1" customHeight="1">
      <c r="A368" s="34" t="str">
        <f>IF(B368="","",ROWS($A$1:A365))</f>
        <v/>
      </c>
      <c r="B368" s="35" t="str">
        <f>IF('Students''Data'!A373="","",'Students''Data'!A373)</f>
        <v/>
      </c>
      <c r="C368" s="36" t="str">
        <f>IF('Students''Data'!C373="","",'Students''Data'!C373)</f>
        <v/>
      </c>
      <c r="D368" s="36" t="str">
        <f>IF('Students''Data'!H373="","",'Students''Data'!H373)</f>
        <v/>
      </c>
      <c r="E368" s="35" t="str">
        <f>IF('Students''Data'!D373="","",'Students''Data'!D373)</f>
        <v/>
      </c>
      <c r="F368" s="35" t="str">
        <f>IF('Students''Data'!R373="","",'Students''Data'!R373)</f>
        <v/>
      </c>
      <c r="G368" s="33" t="str">
        <f>IF('Students''Data'!S373="","",'Students''Data'!S373)</f>
        <v/>
      </c>
    </row>
    <row r="369" spans="1:7" ht="20.1" customHeight="1">
      <c r="A369" s="34" t="str">
        <f>IF(B369="","",ROWS($A$1:A366))</f>
        <v/>
      </c>
      <c r="B369" s="35" t="str">
        <f>IF('Students''Data'!A374="","",'Students''Data'!A374)</f>
        <v/>
      </c>
      <c r="C369" s="36" t="str">
        <f>IF('Students''Data'!C374="","",'Students''Data'!C374)</f>
        <v/>
      </c>
      <c r="D369" s="36" t="str">
        <f>IF('Students''Data'!H374="","",'Students''Data'!H374)</f>
        <v/>
      </c>
      <c r="E369" s="35" t="str">
        <f>IF('Students''Data'!D374="","",'Students''Data'!D374)</f>
        <v/>
      </c>
      <c r="F369" s="35" t="str">
        <f>IF('Students''Data'!R374="","",'Students''Data'!R374)</f>
        <v/>
      </c>
      <c r="G369" s="33" t="str">
        <f>IF('Students''Data'!S374="","",'Students''Data'!S374)</f>
        <v/>
      </c>
    </row>
    <row r="370" spans="1:7" ht="20.1" customHeight="1">
      <c r="A370" s="34" t="str">
        <f>IF(B370="","",ROWS($A$1:A367))</f>
        <v/>
      </c>
      <c r="B370" s="35" t="str">
        <f>IF('Students''Data'!A375="","",'Students''Data'!A375)</f>
        <v/>
      </c>
      <c r="C370" s="36" t="str">
        <f>IF('Students''Data'!C375="","",'Students''Data'!C375)</f>
        <v/>
      </c>
      <c r="D370" s="36" t="str">
        <f>IF('Students''Data'!H375="","",'Students''Data'!H375)</f>
        <v/>
      </c>
      <c r="E370" s="35" t="str">
        <f>IF('Students''Data'!D375="","",'Students''Data'!D375)</f>
        <v/>
      </c>
      <c r="F370" s="35" t="str">
        <f>IF('Students''Data'!R375="","",'Students''Data'!R375)</f>
        <v/>
      </c>
      <c r="G370" s="33" t="str">
        <f>IF('Students''Data'!S375="","",'Students''Data'!S375)</f>
        <v/>
      </c>
    </row>
    <row r="371" spans="1:7" ht="20.1" customHeight="1">
      <c r="A371" s="34" t="str">
        <f>IF(B371="","",ROWS($A$1:A368))</f>
        <v/>
      </c>
      <c r="B371" s="35" t="str">
        <f>IF('Students''Data'!A376="","",'Students''Data'!A376)</f>
        <v/>
      </c>
      <c r="C371" s="36" t="str">
        <f>IF('Students''Data'!C376="","",'Students''Data'!C376)</f>
        <v/>
      </c>
      <c r="D371" s="36" t="str">
        <f>IF('Students''Data'!H376="","",'Students''Data'!H376)</f>
        <v/>
      </c>
      <c r="E371" s="35" t="str">
        <f>IF('Students''Data'!D376="","",'Students''Data'!D376)</f>
        <v/>
      </c>
      <c r="F371" s="35" t="str">
        <f>IF('Students''Data'!R376="","",'Students''Data'!R376)</f>
        <v/>
      </c>
      <c r="G371" s="33" t="str">
        <f>IF('Students''Data'!S376="","",'Students''Data'!S376)</f>
        <v/>
      </c>
    </row>
    <row r="372" spans="1:7" ht="20.1" customHeight="1">
      <c r="A372" s="34" t="str">
        <f>IF(B372="","",ROWS($A$1:A369))</f>
        <v/>
      </c>
      <c r="B372" s="35" t="str">
        <f>IF('Students''Data'!A377="","",'Students''Data'!A377)</f>
        <v/>
      </c>
      <c r="C372" s="36" t="str">
        <f>IF('Students''Data'!C377="","",'Students''Data'!C377)</f>
        <v/>
      </c>
      <c r="D372" s="36" t="str">
        <f>IF('Students''Data'!H377="","",'Students''Data'!H377)</f>
        <v/>
      </c>
      <c r="E372" s="35" t="str">
        <f>IF('Students''Data'!D377="","",'Students''Data'!D377)</f>
        <v/>
      </c>
      <c r="F372" s="35" t="str">
        <f>IF('Students''Data'!R377="","",'Students''Data'!R377)</f>
        <v/>
      </c>
      <c r="G372" s="33" t="str">
        <f>IF('Students''Data'!S377="","",'Students''Data'!S377)</f>
        <v/>
      </c>
    </row>
    <row r="373" spans="1:7" ht="20.1" customHeight="1">
      <c r="A373" s="34" t="str">
        <f>IF(B373="","",ROWS($A$1:A370))</f>
        <v/>
      </c>
      <c r="B373" s="35" t="str">
        <f>IF('Students''Data'!A378="","",'Students''Data'!A378)</f>
        <v/>
      </c>
      <c r="C373" s="36" t="str">
        <f>IF('Students''Data'!C378="","",'Students''Data'!C378)</f>
        <v/>
      </c>
      <c r="D373" s="36" t="str">
        <f>IF('Students''Data'!H378="","",'Students''Data'!H378)</f>
        <v/>
      </c>
      <c r="E373" s="35" t="str">
        <f>IF('Students''Data'!D378="","",'Students''Data'!D378)</f>
        <v/>
      </c>
      <c r="F373" s="35" t="str">
        <f>IF('Students''Data'!R378="","",'Students''Data'!R378)</f>
        <v/>
      </c>
      <c r="G373" s="33" t="str">
        <f>IF('Students''Data'!S378="","",'Students''Data'!S378)</f>
        <v/>
      </c>
    </row>
    <row r="374" spans="1:7" ht="20.1" customHeight="1">
      <c r="A374" s="34" t="str">
        <f>IF(B374="","",ROWS($A$1:A371))</f>
        <v/>
      </c>
      <c r="B374" s="35" t="str">
        <f>IF('Students''Data'!A379="","",'Students''Data'!A379)</f>
        <v/>
      </c>
      <c r="C374" s="36" t="str">
        <f>IF('Students''Data'!C379="","",'Students''Data'!C379)</f>
        <v/>
      </c>
      <c r="D374" s="36" t="str">
        <f>IF('Students''Data'!H379="","",'Students''Data'!H379)</f>
        <v/>
      </c>
      <c r="E374" s="35" t="str">
        <f>IF('Students''Data'!D379="","",'Students''Data'!D379)</f>
        <v/>
      </c>
      <c r="F374" s="35" t="str">
        <f>IF('Students''Data'!R379="","",'Students''Data'!R379)</f>
        <v/>
      </c>
      <c r="G374" s="33" t="str">
        <f>IF('Students''Data'!S379="","",'Students''Data'!S379)</f>
        <v/>
      </c>
    </row>
    <row r="375" spans="1:7" ht="20.1" customHeight="1">
      <c r="A375" s="34" t="str">
        <f>IF(B375="","",ROWS($A$1:A372))</f>
        <v/>
      </c>
      <c r="B375" s="35" t="str">
        <f>IF('Students''Data'!A380="","",'Students''Data'!A380)</f>
        <v/>
      </c>
      <c r="C375" s="36" t="str">
        <f>IF('Students''Data'!C380="","",'Students''Data'!C380)</f>
        <v/>
      </c>
      <c r="D375" s="36" t="str">
        <f>IF('Students''Data'!H380="","",'Students''Data'!H380)</f>
        <v/>
      </c>
      <c r="E375" s="35" t="str">
        <f>IF('Students''Data'!D380="","",'Students''Data'!D380)</f>
        <v/>
      </c>
      <c r="F375" s="35" t="str">
        <f>IF('Students''Data'!R380="","",'Students''Data'!R380)</f>
        <v/>
      </c>
      <c r="G375" s="33" t="str">
        <f>IF('Students''Data'!S380="","",'Students''Data'!S380)</f>
        <v/>
      </c>
    </row>
    <row r="376" spans="1:7" ht="20.1" customHeight="1">
      <c r="A376" s="34" t="str">
        <f>IF(B376="","",ROWS($A$1:A373))</f>
        <v/>
      </c>
      <c r="B376" s="35" t="str">
        <f>IF('Students''Data'!A381="","",'Students''Data'!A381)</f>
        <v/>
      </c>
      <c r="C376" s="36" t="str">
        <f>IF('Students''Data'!C381="","",'Students''Data'!C381)</f>
        <v/>
      </c>
      <c r="D376" s="36" t="str">
        <f>IF('Students''Data'!H381="","",'Students''Data'!H381)</f>
        <v/>
      </c>
      <c r="E376" s="35" t="str">
        <f>IF('Students''Data'!D381="","",'Students''Data'!D381)</f>
        <v/>
      </c>
      <c r="F376" s="35" t="str">
        <f>IF('Students''Data'!R381="","",'Students''Data'!R381)</f>
        <v/>
      </c>
      <c r="G376" s="33" t="str">
        <f>IF('Students''Data'!S381="","",'Students''Data'!S381)</f>
        <v/>
      </c>
    </row>
    <row r="377" spans="1:7" ht="20.1" customHeight="1">
      <c r="A377" s="34" t="str">
        <f>IF(B377="","",ROWS($A$1:A374))</f>
        <v/>
      </c>
      <c r="B377" s="35" t="str">
        <f>IF('Students''Data'!A382="","",'Students''Data'!A382)</f>
        <v/>
      </c>
      <c r="C377" s="36" t="str">
        <f>IF('Students''Data'!C382="","",'Students''Data'!C382)</f>
        <v/>
      </c>
      <c r="D377" s="36" t="str">
        <f>IF('Students''Data'!H382="","",'Students''Data'!H382)</f>
        <v/>
      </c>
      <c r="E377" s="35" t="str">
        <f>IF('Students''Data'!D382="","",'Students''Data'!D382)</f>
        <v/>
      </c>
      <c r="F377" s="35" t="str">
        <f>IF('Students''Data'!R382="","",'Students''Data'!R382)</f>
        <v/>
      </c>
      <c r="G377" s="33" t="str">
        <f>IF('Students''Data'!S382="","",'Students''Data'!S382)</f>
        <v/>
      </c>
    </row>
    <row r="378" spans="1:7" ht="20.1" customHeight="1">
      <c r="A378" s="34" t="str">
        <f>IF(B378="","",ROWS($A$1:A375))</f>
        <v/>
      </c>
      <c r="B378" s="35" t="str">
        <f>IF('Students''Data'!A383="","",'Students''Data'!A383)</f>
        <v/>
      </c>
      <c r="C378" s="36" t="str">
        <f>IF('Students''Data'!C383="","",'Students''Data'!C383)</f>
        <v/>
      </c>
      <c r="D378" s="36" t="str">
        <f>IF('Students''Data'!H383="","",'Students''Data'!H383)</f>
        <v/>
      </c>
      <c r="E378" s="35" t="str">
        <f>IF('Students''Data'!D383="","",'Students''Data'!D383)</f>
        <v/>
      </c>
      <c r="F378" s="35" t="str">
        <f>IF('Students''Data'!R383="","",'Students''Data'!R383)</f>
        <v/>
      </c>
      <c r="G378" s="33" t="str">
        <f>IF('Students''Data'!S383="","",'Students''Data'!S383)</f>
        <v/>
      </c>
    </row>
    <row r="379" spans="1:7" ht="20.1" customHeight="1">
      <c r="A379" s="34" t="str">
        <f>IF(B379="","",ROWS($A$1:A376))</f>
        <v/>
      </c>
      <c r="B379" s="35" t="str">
        <f>IF('Students''Data'!A384="","",'Students''Data'!A384)</f>
        <v/>
      </c>
      <c r="C379" s="36" t="str">
        <f>IF('Students''Data'!C384="","",'Students''Data'!C384)</f>
        <v/>
      </c>
      <c r="D379" s="36" t="str">
        <f>IF('Students''Data'!H384="","",'Students''Data'!H384)</f>
        <v/>
      </c>
      <c r="E379" s="35" t="str">
        <f>IF('Students''Data'!D384="","",'Students''Data'!D384)</f>
        <v/>
      </c>
      <c r="F379" s="35" t="str">
        <f>IF('Students''Data'!R384="","",'Students''Data'!R384)</f>
        <v/>
      </c>
      <c r="G379" s="33" t="str">
        <f>IF('Students''Data'!S384="","",'Students''Data'!S384)</f>
        <v/>
      </c>
    </row>
    <row r="380" spans="1:7" ht="20.1" customHeight="1">
      <c r="A380" s="34" t="str">
        <f>IF(B380="","",ROWS($A$1:A377))</f>
        <v/>
      </c>
      <c r="B380" s="35" t="str">
        <f>IF('Students''Data'!A385="","",'Students''Data'!A385)</f>
        <v/>
      </c>
      <c r="C380" s="36" t="str">
        <f>IF('Students''Data'!C385="","",'Students''Data'!C385)</f>
        <v/>
      </c>
      <c r="D380" s="36" t="str">
        <f>IF('Students''Data'!H385="","",'Students''Data'!H385)</f>
        <v/>
      </c>
      <c r="E380" s="35" t="str">
        <f>IF('Students''Data'!D385="","",'Students''Data'!D385)</f>
        <v/>
      </c>
      <c r="F380" s="35" t="str">
        <f>IF('Students''Data'!R385="","",'Students''Data'!R385)</f>
        <v/>
      </c>
      <c r="G380" s="33" t="str">
        <f>IF('Students''Data'!S385="","",'Students''Data'!S385)</f>
        <v/>
      </c>
    </row>
    <row r="381" spans="1:7" ht="20.1" customHeight="1">
      <c r="A381" s="34" t="str">
        <f>IF(B381="","",ROWS($A$1:A378))</f>
        <v/>
      </c>
      <c r="B381" s="35" t="str">
        <f>IF('Students''Data'!A386="","",'Students''Data'!A386)</f>
        <v/>
      </c>
      <c r="C381" s="36" t="str">
        <f>IF('Students''Data'!C386="","",'Students''Data'!C386)</f>
        <v/>
      </c>
      <c r="D381" s="36" t="str">
        <f>IF('Students''Data'!H386="","",'Students''Data'!H386)</f>
        <v/>
      </c>
      <c r="E381" s="35" t="str">
        <f>IF('Students''Data'!D386="","",'Students''Data'!D386)</f>
        <v/>
      </c>
      <c r="F381" s="35" t="str">
        <f>IF('Students''Data'!R386="","",'Students''Data'!R386)</f>
        <v/>
      </c>
      <c r="G381" s="33" t="str">
        <f>IF('Students''Data'!S386="","",'Students''Data'!S386)</f>
        <v/>
      </c>
    </row>
    <row r="382" spans="1:7" ht="20.1" customHeight="1">
      <c r="A382" s="34" t="str">
        <f>IF(B382="","",ROWS($A$1:A379))</f>
        <v/>
      </c>
      <c r="B382" s="35" t="str">
        <f>IF('Students''Data'!A387="","",'Students''Data'!A387)</f>
        <v/>
      </c>
      <c r="C382" s="36" t="str">
        <f>IF('Students''Data'!C387="","",'Students''Data'!C387)</f>
        <v/>
      </c>
      <c r="D382" s="36" t="str">
        <f>IF('Students''Data'!H387="","",'Students''Data'!H387)</f>
        <v/>
      </c>
      <c r="E382" s="35" t="str">
        <f>IF('Students''Data'!D387="","",'Students''Data'!D387)</f>
        <v/>
      </c>
      <c r="F382" s="35" t="str">
        <f>IF('Students''Data'!R387="","",'Students''Data'!R387)</f>
        <v/>
      </c>
      <c r="G382" s="33" t="str">
        <f>IF('Students''Data'!S387="","",'Students''Data'!S387)</f>
        <v/>
      </c>
    </row>
    <row r="383" spans="1:7" ht="20.1" customHeight="1">
      <c r="A383" s="34" t="str">
        <f>IF(B383="","",ROWS($A$1:A380))</f>
        <v/>
      </c>
      <c r="B383" s="35" t="str">
        <f>IF('Students''Data'!A388="","",'Students''Data'!A388)</f>
        <v/>
      </c>
      <c r="C383" s="36" t="str">
        <f>IF('Students''Data'!C388="","",'Students''Data'!C388)</f>
        <v/>
      </c>
      <c r="D383" s="36" t="str">
        <f>IF('Students''Data'!H388="","",'Students''Data'!H388)</f>
        <v/>
      </c>
      <c r="E383" s="35" t="str">
        <f>IF('Students''Data'!D388="","",'Students''Data'!D388)</f>
        <v/>
      </c>
      <c r="F383" s="35" t="str">
        <f>IF('Students''Data'!R388="","",'Students''Data'!R388)</f>
        <v/>
      </c>
      <c r="G383" s="33" t="str">
        <f>IF('Students''Data'!S388="","",'Students''Data'!S388)</f>
        <v/>
      </c>
    </row>
    <row r="384" spans="1:7" ht="20.1" customHeight="1">
      <c r="A384" s="34" t="str">
        <f>IF(B384="","",ROWS($A$1:A381))</f>
        <v/>
      </c>
      <c r="B384" s="35" t="str">
        <f>IF('Students''Data'!A389="","",'Students''Data'!A389)</f>
        <v/>
      </c>
      <c r="C384" s="36" t="str">
        <f>IF('Students''Data'!C389="","",'Students''Data'!C389)</f>
        <v/>
      </c>
      <c r="D384" s="36" t="str">
        <f>IF('Students''Data'!H389="","",'Students''Data'!H389)</f>
        <v/>
      </c>
      <c r="E384" s="35" t="str">
        <f>IF('Students''Data'!D389="","",'Students''Data'!D389)</f>
        <v/>
      </c>
      <c r="F384" s="35" t="str">
        <f>IF('Students''Data'!R389="","",'Students''Data'!R389)</f>
        <v/>
      </c>
      <c r="G384" s="33" t="str">
        <f>IF('Students''Data'!S389="","",'Students''Data'!S389)</f>
        <v/>
      </c>
    </row>
    <row r="385" spans="1:7" ht="20.1" customHeight="1">
      <c r="A385" s="34" t="str">
        <f>IF(B385="","",ROWS($A$1:A382))</f>
        <v/>
      </c>
      <c r="B385" s="35" t="str">
        <f>IF('Students''Data'!A390="","",'Students''Data'!A390)</f>
        <v/>
      </c>
      <c r="C385" s="36" t="str">
        <f>IF('Students''Data'!C390="","",'Students''Data'!C390)</f>
        <v/>
      </c>
      <c r="D385" s="36" t="str">
        <f>IF('Students''Data'!H390="","",'Students''Data'!H390)</f>
        <v/>
      </c>
      <c r="E385" s="35" t="str">
        <f>IF('Students''Data'!D390="","",'Students''Data'!D390)</f>
        <v/>
      </c>
      <c r="F385" s="35" t="str">
        <f>IF('Students''Data'!R390="","",'Students''Data'!R390)</f>
        <v/>
      </c>
      <c r="G385" s="33" t="str">
        <f>IF('Students''Data'!S390="","",'Students''Data'!S390)</f>
        <v/>
      </c>
    </row>
    <row r="386" spans="1:7" ht="20.1" customHeight="1">
      <c r="A386" s="34" t="str">
        <f>IF(B386="","",ROWS($A$1:A383))</f>
        <v/>
      </c>
      <c r="B386" s="35" t="str">
        <f>IF('Students''Data'!A391="","",'Students''Data'!A391)</f>
        <v/>
      </c>
      <c r="C386" s="36" t="str">
        <f>IF('Students''Data'!C391="","",'Students''Data'!C391)</f>
        <v/>
      </c>
      <c r="D386" s="36" t="str">
        <f>IF('Students''Data'!H391="","",'Students''Data'!H391)</f>
        <v/>
      </c>
      <c r="E386" s="35" t="str">
        <f>IF('Students''Data'!D391="","",'Students''Data'!D391)</f>
        <v/>
      </c>
      <c r="F386" s="35" t="str">
        <f>IF('Students''Data'!R391="","",'Students''Data'!R391)</f>
        <v/>
      </c>
      <c r="G386" s="33" t="str">
        <f>IF('Students''Data'!S391="","",'Students''Data'!S391)</f>
        <v/>
      </c>
    </row>
    <row r="387" spans="1:7" ht="20.1" customHeight="1">
      <c r="A387" s="34" t="str">
        <f>IF(B387="","",ROWS($A$1:A384))</f>
        <v/>
      </c>
      <c r="B387" s="35" t="str">
        <f>IF('Students''Data'!A392="","",'Students''Data'!A392)</f>
        <v/>
      </c>
      <c r="C387" s="36" t="str">
        <f>IF('Students''Data'!C392="","",'Students''Data'!C392)</f>
        <v/>
      </c>
      <c r="D387" s="36" t="str">
        <f>IF('Students''Data'!H392="","",'Students''Data'!H392)</f>
        <v/>
      </c>
      <c r="E387" s="35" t="str">
        <f>IF('Students''Data'!D392="","",'Students''Data'!D392)</f>
        <v/>
      </c>
      <c r="F387" s="35" t="str">
        <f>IF('Students''Data'!R392="","",'Students''Data'!R392)</f>
        <v/>
      </c>
      <c r="G387" s="33" t="str">
        <f>IF('Students''Data'!S392="","",'Students''Data'!S392)</f>
        <v/>
      </c>
    </row>
    <row r="388" spans="1:7" ht="20.1" customHeight="1">
      <c r="A388" s="34" t="str">
        <f>IF(B388="","",ROWS($A$1:A385))</f>
        <v/>
      </c>
      <c r="B388" s="35" t="str">
        <f>IF('Students''Data'!A393="","",'Students''Data'!A393)</f>
        <v/>
      </c>
      <c r="C388" s="36" t="str">
        <f>IF('Students''Data'!C393="","",'Students''Data'!C393)</f>
        <v/>
      </c>
      <c r="D388" s="36" t="str">
        <f>IF('Students''Data'!H393="","",'Students''Data'!H393)</f>
        <v/>
      </c>
      <c r="E388" s="35" t="str">
        <f>IF('Students''Data'!D393="","",'Students''Data'!D393)</f>
        <v/>
      </c>
      <c r="F388" s="35" t="str">
        <f>IF('Students''Data'!R393="","",'Students''Data'!R393)</f>
        <v/>
      </c>
      <c r="G388" s="33" t="str">
        <f>IF('Students''Data'!S393="","",'Students''Data'!S393)</f>
        <v/>
      </c>
    </row>
    <row r="389" spans="1:7" ht="20.1" customHeight="1">
      <c r="A389" s="34" t="str">
        <f>IF(B389="","",ROWS($A$1:A386))</f>
        <v/>
      </c>
      <c r="B389" s="35" t="str">
        <f>IF('Students''Data'!A394="","",'Students''Data'!A394)</f>
        <v/>
      </c>
      <c r="C389" s="36" t="str">
        <f>IF('Students''Data'!C394="","",'Students''Data'!C394)</f>
        <v/>
      </c>
      <c r="D389" s="36" t="str">
        <f>IF('Students''Data'!H394="","",'Students''Data'!H394)</f>
        <v/>
      </c>
      <c r="E389" s="35" t="str">
        <f>IF('Students''Data'!D394="","",'Students''Data'!D394)</f>
        <v/>
      </c>
      <c r="F389" s="35" t="str">
        <f>IF('Students''Data'!R394="","",'Students''Data'!R394)</f>
        <v/>
      </c>
      <c r="G389" s="33" t="str">
        <f>IF('Students''Data'!S394="","",'Students''Data'!S394)</f>
        <v/>
      </c>
    </row>
    <row r="390" spans="1:7" ht="20.1" customHeight="1">
      <c r="A390" s="34" t="str">
        <f>IF(B390="","",ROWS($A$1:A387))</f>
        <v/>
      </c>
      <c r="B390" s="35" t="str">
        <f>IF('Students''Data'!A395="","",'Students''Data'!A395)</f>
        <v/>
      </c>
      <c r="C390" s="36" t="str">
        <f>IF('Students''Data'!C395="","",'Students''Data'!C395)</f>
        <v/>
      </c>
      <c r="D390" s="36" t="str">
        <f>IF('Students''Data'!H395="","",'Students''Data'!H395)</f>
        <v/>
      </c>
      <c r="E390" s="35" t="str">
        <f>IF('Students''Data'!D395="","",'Students''Data'!D395)</f>
        <v/>
      </c>
      <c r="F390" s="35" t="str">
        <f>IF('Students''Data'!R395="","",'Students''Data'!R395)</f>
        <v/>
      </c>
      <c r="G390" s="33" t="str">
        <f>IF('Students''Data'!S395="","",'Students''Data'!S395)</f>
        <v/>
      </c>
    </row>
    <row r="391" spans="1:7" ht="20.1" customHeight="1">
      <c r="A391" s="34" t="str">
        <f>IF(B391="","",ROWS($A$1:A388))</f>
        <v/>
      </c>
      <c r="B391" s="35" t="str">
        <f>IF('Students''Data'!A396="","",'Students''Data'!A396)</f>
        <v/>
      </c>
      <c r="C391" s="36" t="str">
        <f>IF('Students''Data'!C396="","",'Students''Data'!C396)</f>
        <v/>
      </c>
      <c r="D391" s="36" t="str">
        <f>IF('Students''Data'!H396="","",'Students''Data'!H396)</f>
        <v/>
      </c>
      <c r="E391" s="35" t="str">
        <f>IF('Students''Data'!D396="","",'Students''Data'!D396)</f>
        <v/>
      </c>
      <c r="F391" s="35" t="str">
        <f>IF('Students''Data'!R396="","",'Students''Data'!R396)</f>
        <v/>
      </c>
      <c r="G391" s="33" t="str">
        <f>IF('Students''Data'!S396="","",'Students''Data'!S396)</f>
        <v/>
      </c>
    </row>
    <row r="392" spans="1:7" ht="20.1" customHeight="1">
      <c r="A392" s="34" t="str">
        <f>IF(B392="","",ROWS($A$1:A389))</f>
        <v/>
      </c>
      <c r="B392" s="35" t="str">
        <f>IF('Students''Data'!A397="","",'Students''Data'!A397)</f>
        <v/>
      </c>
      <c r="C392" s="36" t="str">
        <f>IF('Students''Data'!C397="","",'Students''Data'!C397)</f>
        <v/>
      </c>
      <c r="D392" s="36" t="str">
        <f>IF('Students''Data'!H397="","",'Students''Data'!H397)</f>
        <v/>
      </c>
      <c r="E392" s="35" t="str">
        <f>IF('Students''Data'!D397="","",'Students''Data'!D397)</f>
        <v/>
      </c>
      <c r="F392" s="35" t="str">
        <f>IF('Students''Data'!R397="","",'Students''Data'!R397)</f>
        <v/>
      </c>
      <c r="G392" s="33" t="str">
        <f>IF('Students''Data'!S397="","",'Students''Data'!S397)</f>
        <v/>
      </c>
    </row>
    <row r="393" spans="1:7" ht="20.1" customHeight="1">
      <c r="A393" s="34" t="str">
        <f>IF(B393="","",ROWS($A$1:A390))</f>
        <v/>
      </c>
      <c r="B393" s="35" t="str">
        <f>IF('Students''Data'!A398="","",'Students''Data'!A398)</f>
        <v/>
      </c>
      <c r="C393" s="36" t="str">
        <f>IF('Students''Data'!C398="","",'Students''Data'!C398)</f>
        <v/>
      </c>
      <c r="D393" s="36" t="str">
        <f>IF('Students''Data'!H398="","",'Students''Data'!H398)</f>
        <v/>
      </c>
      <c r="E393" s="35" t="str">
        <f>IF('Students''Data'!D398="","",'Students''Data'!D398)</f>
        <v/>
      </c>
      <c r="F393" s="35" t="str">
        <f>IF('Students''Data'!R398="","",'Students''Data'!R398)</f>
        <v/>
      </c>
      <c r="G393" s="33" t="str">
        <f>IF('Students''Data'!S398="","",'Students''Data'!S398)</f>
        <v/>
      </c>
    </row>
    <row r="394" spans="1:7" ht="20.1" customHeight="1">
      <c r="A394" s="34" t="str">
        <f>IF(B394="","",ROWS($A$1:A391))</f>
        <v/>
      </c>
      <c r="B394" s="35" t="str">
        <f>IF('Students''Data'!A399="","",'Students''Data'!A399)</f>
        <v/>
      </c>
      <c r="C394" s="36" t="str">
        <f>IF('Students''Data'!C399="","",'Students''Data'!C399)</f>
        <v/>
      </c>
      <c r="D394" s="36" t="str">
        <f>IF('Students''Data'!H399="","",'Students''Data'!H399)</f>
        <v/>
      </c>
      <c r="E394" s="35" t="str">
        <f>IF('Students''Data'!D399="","",'Students''Data'!D399)</f>
        <v/>
      </c>
      <c r="F394" s="35" t="str">
        <f>IF('Students''Data'!R399="","",'Students''Data'!R399)</f>
        <v/>
      </c>
      <c r="G394" s="33" t="str">
        <f>IF('Students''Data'!S399="","",'Students''Data'!S399)</f>
        <v/>
      </c>
    </row>
    <row r="395" spans="1:7" ht="20.1" customHeight="1">
      <c r="A395" s="34" t="str">
        <f>IF(B395="","",ROWS($A$1:A392))</f>
        <v/>
      </c>
      <c r="B395" s="35" t="str">
        <f>IF('Students''Data'!A400="","",'Students''Data'!A400)</f>
        <v/>
      </c>
      <c r="C395" s="36" t="str">
        <f>IF('Students''Data'!C400="","",'Students''Data'!C400)</f>
        <v/>
      </c>
      <c r="D395" s="36" t="str">
        <f>IF('Students''Data'!H400="","",'Students''Data'!H400)</f>
        <v/>
      </c>
      <c r="E395" s="35" t="str">
        <f>IF('Students''Data'!D400="","",'Students''Data'!D400)</f>
        <v/>
      </c>
      <c r="F395" s="35" t="str">
        <f>IF('Students''Data'!R400="","",'Students''Data'!R400)</f>
        <v/>
      </c>
      <c r="G395" s="33" t="str">
        <f>IF('Students''Data'!S400="","",'Students''Data'!S400)</f>
        <v/>
      </c>
    </row>
    <row r="396" spans="1:7" ht="20.1" customHeight="1">
      <c r="A396" s="34" t="str">
        <f>IF(B396="","",ROWS($A$1:A393))</f>
        <v/>
      </c>
      <c r="B396" s="35" t="str">
        <f>IF('Students''Data'!A401="","",'Students''Data'!A401)</f>
        <v/>
      </c>
      <c r="C396" s="36" t="str">
        <f>IF('Students''Data'!C401="","",'Students''Data'!C401)</f>
        <v/>
      </c>
      <c r="D396" s="36" t="str">
        <f>IF('Students''Data'!H401="","",'Students''Data'!H401)</f>
        <v/>
      </c>
      <c r="E396" s="35" t="str">
        <f>IF('Students''Data'!D401="","",'Students''Data'!D401)</f>
        <v/>
      </c>
      <c r="F396" s="35" t="str">
        <f>IF('Students''Data'!R401="","",'Students''Data'!R401)</f>
        <v/>
      </c>
      <c r="G396" s="33" t="str">
        <f>IF('Students''Data'!S401="","",'Students''Data'!S401)</f>
        <v/>
      </c>
    </row>
    <row r="397" spans="1:7" ht="20.1" customHeight="1">
      <c r="A397" s="34" t="str">
        <f>IF(B397="","",ROWS($A$1:A394))</f>
        <v/>
      </c>
      <c r="B397" s="35" t="str">
        <f>IF('Students''Data'!A402="","",'Students''Data'!A402)</f>
        <v/>
      </c>
      <c r="C397" s="36" t="str">
        <f>IF('Students''Data'!C402="","",'Students''Data'!C402)</f>
        <v/>
      </c>
      <c r="D397" s="36" t="str">
        <f>IF('Students''Data'!H402="","",'Students''Data'!H402)</f>
        <v/>
      </c>
      <c r="E397" s="35" t="str">
        <f>IF('Students''Data'!D402="","",'Students''Data'!D402)</f>
        <v/>
      </c>
      <c r="F397" s="35" t="str">
        <f>IF('Students''Data'!R402="","",'Students''Data'!R402)</f>
        <v/>
      </c>
      <c r="G397" s="33" t="str">
        <f>IF('Students''Data'!S402="","",'Students''Data'!S402)</f>
        <v/>
      </c>
    </row>
    <row r="398" spans="1:7" ht="20.1" customHeight="1">
      <c r="A398" s="34" t="str">
        <f>IF(B398="","",ROWS($A$1:A395))</f>
        <v/>
      </c>
      <c r="B398" s="35" t="str">
        <f>IF('Students''Data'!A403="","",'Students''Data'!A403)</f>
        <v/>
      </c>
      <c r="C398" s="36" t="str">
        <f>IF('Students''Data'!C403="","",'Students''Data'!C403)</f>
        <v/>
      </c>
      <c r="D398" s="36" t="str">
        <f>IF('Students''Data'!H403="","",'Students''Data'!H403)</f>
        <v/>
      </c>
      <c r="E398" s="35" t="str">
        <f>IF('Students''Data'!D403="","",'Students''Data'!D403)</f>
        <v/>
      </c>
      <c r="F398" s="35" t="str">
        <f>IF('Students''Data'!R403="","",'Students''Data'!R403)</f>
        <v/>
      </c>
      <c r="G398" s="33" t="str">
        <f>IF('Students''Data'!S403="","",'Students''Data'!S403)</f>
        <v/>
      </c>
    </row>
    <row r="399" spans="1:7" ht="20.1" customHeight="1">
      <c r="A399" s="34" t="str">
        <f>IF(B399="","",ROWS($A$1:A396))</f>
        <v/>
      </c>
      <c r="B399" s="35" t="str">
        <f>IF('Students''Data'!A404="","",'Students''Data'!A404)</f>
        <v/>
      </c>
      <c r="C399" s="36" t="str">
        <f>IF('Students''Data'!C404="","",'Students''Data'!C404)</f>
        <v/>
      </c>
      <c r="D399" s="36" t="str">
        <f>IF('Students''Data'!H404="","",'Students''Data'!H404)</f>
        <v/>
      </c>
      <c r="E399" s="35" t="str">
        <f>IF('Students''Data'!D404="","",'Students''Data'!D404)</f>
        <v/>
      </c>
      <c r="F399" s="35" t="str">
        <f>IF('Students''Data'!R404="","",'Students''Data'!R404)</f>
        <v/>
      </c>
      <c r="G399" s="33" t="str">
        <f>IF('Students''Data'!S404="","",'Students''Data'!S404)</f>
        <v/>
      </c>
    </row>
    <row r="400" spans="1:7" ht="20.1" customHeight="1">
      <c r="A400" s="34" t="str">
        <f>IF(B400="","",ROWS($A$1:A397))</f>
        <v/>
      </c>
      <c r="B400" s="35" t="str">
        <f>IF('Students''Data'!A405="","",'Students''Data'!A405)</f>
        <v/>
      </c>
      <c r="C400" s="36" t="str">
        <f>IF('Students''Data'!C405="","",'Students''Data'!C405)</f>
        <v/>
      </c>
      <c r="D400" s="36" t="str">
        <f>IF('Students''Data'!H405="","",'Students''Data'!H405)</f>
        <v/>
      </c>
      <c r="E400" s="35" t="str">
        <f>IF('Students''Data'!D405="","",'Students''Data'!D405)</f>
        <v/>
      </c>
      <c r="F400" s="35" t="str">
        <f>IF('Students''Data'!R405="","",'Students''Data'!R405)</f>
        <v/>
      </c>
      <c r="G400" s="33" t="str">
        <f>IF('Students''Data'!S405="","",'Students''Data'!S405)</f>
        <v/>
      </c>
    </row>
    <row r="401" spans="1:7" ht="20.1" customHeight="1">
      <c r="A401" s="34" t="str">
        <f>IF(B401="","",ROWS($A$1:A398))</f>
        <v/>
      </c>
      <c r="B401" s="35" t="str">
        <f>IF('Students''Data'!A406="","",'Students''Data'!A406)</f>
        <v/>
      </c>
      <c r="C401" s="36" t="str">
        <f>IF('Students''Data'!C406="","",'Students''Data'!C406)</f>
        <v/>
      </c>
      <c r="D401" s="36" t="str">
        <f>IF('Students''Data'!H406="","",'Students''Data'!H406)</f>
        <v/>
      </c>
      <c r="E401" s="35" t="str">
        <f>IF('Students''Data'!D406="","",'Students''Data'!D406)</f>
        <v/>
      </c>
      <c r="F401" s="35" t="str">
        <f>IF('Students''Data'!R406="","",'Students''Data'!R406)</f>
        <v/>
      </c>
      <c r="G401" s="33" t="str">
        <f>IF('Students''Data'!S406="","",'Students''Data'!S406)</f>
        <v/>
      </c>
    </row>
    <row r="402" spans="1:7" ht="20.1" customHeight="1">
      <c r="A402" s="34" t="str">
        <f>IF(B402="","",ROWS($A$1:A399))</f>
        <v/>
      </c>
      <c r="B402" s="35" t="str">
        <f>IF('Students''Data'!A407="","",'Students''Data'!A407)</f>
        <v/>
      </c>
      <c r="C402" s="36" t="str">
        <f>IF('Students''Data'!C407="","",'Students''Data'!C407)</f>
        <v/>
      </c>
      <c r="D402" s="36" t="str">
        <f>IF('Students''Data'!H407="","",'Students''Data'!H407)</f>
        <v/>
      </c>
      <c r="E402" s="35" t="str">
        <f>IF('Students''Data'!D407="","",'Students''Data'!D407)</f>
        <v/>
      </c>
      <c r="F402" s="35" t="str">
        <f>IF('Students''Data'!R407="","",'Students''Data'!R407)</f>
        <v/>
      </c>
      <c r="G402" s="33" t="str">
        <f>IF('Students''Data'!S407="","",'Students''Data'!S407)</f>
        <v/>
      </c>
    </row>
    <row r="403" spans="1:7" ht="20.1" customHeight="1">
      <c r="A403" s="34" t="str">
        <f>IF(B403="","",ROWS($A$1:A400))</f>
        <v/>
      </c>
      <c r="B403" s="35" t="str">
        <f>IF('Students''Data'!A408="","",'Students''Data'!A408)</f>
        <v/>
      </c>
      <c r="C403" s="36" t="str">
        <f>IF('Students''Data'!C408="","",'Students''Data'!C408)</f>
        <v/>
      </c>
      <c r="D403" s="36" t="str">
        <f>IF('Students''Data'!H408="","",'Students''Data'!H408)</f>
        <v/>
      </c>
      <c r="E403" s="35" t="str">
        <f>IF('Students''Data'!D408="","",'Students''Data'!D408)</f>
        <v/>
      </c>
      <c r="F403" s="35" t="str">
        <f>IF('Students''Data'!R408="","",'Students''Data'!R408)</f>
        <v/>
      </c>
      <c r="G403" s="33" t="str">
        <f>IF('Students''Data'!S408="","",'Students''Data'!S408)</f>
        <v/>
      </c>
    </row>
    <row r="404" spans="1:7" ht="20.1" customHeight="1">
      <c r="A404" s="34" t="str">
        <f>IF(B404="","",ROWS($A$1:A401))</f>
        <v/>
      </c>
      <c r="B404" s="35" t="str">
        <f>IF('Students''Data'!A409="","",'Students''Data'!A409)</f>
        <v/>
      </c>
      <c r="C404" s="36" t="str">
        <f>IF('Students''Data'!C409="","",'Students''Data'!C409)</f>
        <v/>
      </c>
      <c r="D404" s="36" t="str">
        <f>IF('Students''Data'!H409="","",'Students''Data'!H409)</f>
        <v/>
      </c>
      <c r="E404" s="35" t="str">
        <f>IF('Students''Data'!D409="","",'Students''Data'!D409)</f>
        <v/>
      </c>
      <c r="F404" s="35" t="str">
        <f>IF('Students''Data'!R409="","",'Students''Data'!R409)</f>
        <v/>
      </c>
      <c r="G404" s="33" t="str">
        <f>IF('Students''Data'!S409="","",'Students''Data'!S409)</f>
        <v/>
      </c>
    </row>
    <row r="405" spans="1:7" ht="20.1" customHeight="1">
      <c r="A405" s="34" t="str">
        <f>IF(B405="","",ROWS($A$1:A402))</f>
        <v/>
      </c>
      <c r="B405" s="35" t="str">
        <f>IF('Students''Data'!A410="","",'Students''Data'!A410)</f>
        <v/>
      </c>
      <c r="C405" s="36" t="str">
        <f>IF('Students''Data'!C410="","",'Students''Data'!C410)</f>
        <v/>
      </c>
      <c r="D405" s="36" t="str">
        <f>IF('Students''Data'!H410="","",'Students''Data'!H410)</f>
        <v/>
      </c>
      <c r="E405" s="35" t="str">
        <f>IF('Students''Data'!D410="","",'Students''Data'!D410)</f>
        <v/>
      </c>
      <c r="F405" s="35" t="str">
        <f>IF('Students''Data'!R410="","",'Students''Data'!R410)</f>
        <v/>
      </c>
      <c r="G405" s="33" t="str">
        <f>IF('Students''Data'!S410="","",'Students''Data'!S410)</f>
        <v/>
      </c>
    </row>
    <row r="406" spans="1:7" ht="20.1" customHeight="1">
      <c r="A406" s="34" t="str">
        <f>IF(B406="","",ROWS($A$1:A403))</f>
        <v/>
      </c>
      <c r="B406" s="35" t="str">
        <f>IF('Students''Data'!A411="","",'Students''Data'!A411)</f>
        <v/>
      </c>
      <c r="C406" s="36" t="str">
        <f>IF('Students''Data'!C411="","",'Students''Data'!C411)</f>
        <v/>
      </c>
      <c r="D406" s="36" t="str">
        <f>IF('Students''Data'!H411="","",'Students''Data'!H411)</f>
        <v/>
      </c>
      <c r="E406" s="35" t="str">
        <f>IF('Students''Data'!D411="","",'Students''Data'!D411)</f>
        <v/>
      </c>
      <c r="F406" s="35" t="str">
        <f>IF('Students''Data'!R411="","",'Students''Data'!R411)</f>
        <v/>
      </c>
      <c r="G406" s="33" t="str">
        <f>IF('Students''Data'!S411="","",'Students''Data'!S411)</f>
        <v/>
      </c>
    </row>
    <row r="407" spans="1:7" ht="20.1" customHeight="1">
      <c r="A407" s="34" t="str">
        <f>IF(B407="","",ROWS($A$1:A404))</f>
        <v/>
      </c>
      <c r="B407" s="35" t="str">
        <f>IF('Students''Data'!A412="","",'Students''Data'!A412)</f>
        <v/>
      </c>
      <c r="C407" s="36" t="str">
        <f>IF('Students''Data'!C412="","",'Students''Data'!C412)</f>
        <v/>
      </c>
      <c r="D407" s="36" t="str">
        <f>IF('Students''Data'!H412="","",'Students''Data'!H412)</f>
        <v/>
      </c>
      <c r="E407" s="35" t="str">
        <f>IF('Students''Data'!D412="","",'Students''Data'!D412)</f>
        <v/>
      </c>
      <c r="F407" s="35" t="str">
        <f>IF('Students''Data'!R412="","",'Students''Data'!R412)</f>
        <v/>
      </c>
      <c r="G407" s="33" t="str">
        <f>IF('Students''Data'!S412="","",'Students''Data'!S412)</f>
        <v/>
      </c>
    </row>
    <row r="408" spans="1:7" ht="20.1" customHeight="1">
      <c r="A408" s="34" t="str">
        <f>IF(B408="","",ROWS($A$1:A405))</f>
        <v/>
      </c>
      <c r="B408" s="35" t="str">
        <f>IF('Students''Data'!A413="","",'Students''Data'!A413)</f>
        <v/>
      </c>
      <c r="C408" s="36" t="str">
        <f>IF('Students''Data'!C413="","",'Students''Data'!C413)</f>
        <v/>
      </c>
      <c r="D408" s="36" t="str">
        <f>IF('Students''Data'!H413="","",'Students''Data'!H413)</f>
        <v/>
      </c>
      <c r="E408" s="35" t="str">
        <f>IF('Students''Data'!D413="","",'Students''Data'!D413)</f>
        <v/>
      </c>
      <c r="F408" s="35" t="str">
        <f>IF('Students''Data'!R413="","",'Students''Data'!R413)</f>
        <v/>
      </c>
      <c r="G408" s="33" t="str">
        <f>IF('Students''Data'!S413="","",'Students''Data'!S413)</f>
        <v/>
      </c>
    </row>
    <row r="409" spans="1:7" ht="20.1" customHeight="1">
      <c r="A409" s="34" t="str">
        <f>IF(B409="","",ROWS($A$1:A406))</f>
        <v/>
      </c>
      <c r="B409" s="35" t="str">
        <f>IF('Students''Data'!A414="","",'Students''Data'!A414)</f>
        <v/>
      </c>
      <c r="C409" s="36" t="str">
        <f>IF('Students''Data'!C414="","",'Students''Data'!C414)</f>
        <v/>
      </c>
      <c r="D409" s="36" t="str">
        <f>IF('Students''Data'!H414="","",'Students''Data'!H414)</f>
        <v/>
      </c>
      <c r="E409" s="35" t="str">
        <f>IF('Students''Data'!D414="","",'Students''Data'!D414)</f>
        <v/>
      </c>
      <c r="F409" s="35" t="str">
        <f>IF('Students''Data'!R414="","",'Students''Data'!R414)</f>
        <v/>
      </c>
      <c r="G409" s="33" t="str">
        <f>IF('Students''Data'!S414="","",'Students''Data'!S414)</f>
        <v/>
      </c>
    </row>
    <row r="410" spans="1:7" ht="20.1" customHeight="1">
      <c r="A410" s="34" t="str">
        <f>IF(B410="","",ROWS($A$1:A407))</f>
        <v/>
      </c>
      <c r="B410" s="35" t="str">
        <f>IF('Students''Data'!A415="","",'Students''Data'!A415)</f>
        <v/>
      </c>
      <c r="C410" s="36" t="str">
        <f>IF('Students''Data'!C415="","",'Students''Data'!C415)</f>
        <v/>
      </c>
      <c r="D410" s="36" t="str">
        <f>IF('Students''Data'!H415="","",'Students''Data'!H415)</f>
        <v/>
      </c>
      <c r="E410" s="35" t="str">
        <f>IF('Students''Data'!D415="","",'Students''Data'!D415)</f>
        <v/>
      </c>
      <c r="F410" s="35" t="str">
        <f>IF('Students''Data'!R415="","",'Students''Data'!R415)</f>
        <v/>
      </c>
      <c r="G410" s="33" t="str">
        <f>IF('Students''Data'!S415="","",'Students''Data'!S415)</f>
        <v/>
      </c>
    </row>
    <row r="411" spans="1:7" ht="20.1" customHeight="1">
      <c r="A411" s="34" t="str">
        <f>IF(B411="","",ROWS($A$1:A408))</f>
        <v/>
      </c>
      <c r="B411" s="35" t="str">
        <f>IF('Students''Data'!A416="","",'Students''Data'!A416)</f>
        <v/>
      </c>
      <c r="C411" s="36" t="str">
        <f>IF('Students''Data'!C416="","",'Students''Data'!C416)</f>
        <v/>
      </c>
      <c r="D411" s="36" t="str">
        <f>IF('Students''Data'!H416="","",'Students''Data'!H416)</f>
        <v/>
      </c>
      <c r="E411" s="35" t="str">
        <f>IF('Students''Data'!D416="","",'Students''Data'!D416)</f>
        <v/>
      </c>
      <c r="F411" s="35" t="str">
        <f>IF('Students''Data'!R416="","",'Students''Data'!R416)</f>
        <v/>
      </c>
      <c r="G411" s="33" t="str">
        <f>IF('Students''Data'!S416="","",'Students''Data'!S416)</f>
        <v/>
      </c>
    </row>
    <row r="412" spans="1:7" ht="20.1" customHeight="1">
      <c r="A412" s="34" t="str">
        <f>IF(B412="","",ROWS($A$1:A409))</f>
        <v/>
      </c>
      <c r="B412" s="35" t="str">
        <f>IF('Students''Data'!A417="","",'Students''Data'!A417)</f>
        <v/>
      </c>
      <c r="C412" s="36" t="str">
        <f>IF('Students''Data'!C417="","",'Students''Data'!C417)</f>
        <v/>
      </c>
      <c r="D412" s="36" t="str">
        <f>IF('Students''Data'!H417="","",'Students''Data'!H417)</f>
        <v/>
      </c>
      <c r="E412" s="35" t="str">
        <f>IF('Students''Data'!D417="","",'Students''Data'!D417)</f>
        <v/>
      </c>
      <c r="F412" s="35" t="str">
        <f>IF('Students''Data'!R417="","",'Students''Data'!R417)</f>
        <v/>
      </c>
      <c r="G412" s="33" t="str">
        <f>IF('Students''Data'!S417="","",'Students''Data'!S417)</f>
        <v/>
      </c>
    </row>
    <row r="413" spans="1:7" ht="20.1" customHeight="1">
      <c r="A413" s="34" t="str">
        <f>IF(B413="","",ROWS($A$1:A410))</f>
        <v/>
      </c>
      <c r="B413" s="35" t="str">
        <f>IF('Students''Data'!A418="","",'Students''Data'!A418)</f>
        <v/>
      </c>
      <c r="C413" s="36" t="str">
        <f>IF('Students''Data'!C418="","",'Students''Data'!C418)</f>
        <v/>
      </c>
      <c r="D413" s="36" t="str">
        <f>IF('Students''Data'!H418="","",'Students''Data'!H418)</f>
        <v/>
      </c>
      <c r="E413" s="35" t="str">
        <f>IF('Students''Data'!D418="","",'Students''Data'!D418)</f>
        <v/>
      </c>
      <c r="F413" s="35" t="str">
        <f>IF('Students''Data'!R418="","",'Students''Data'!R418)</f>
        <v/>
      </c>
      <c r="G413" s="33" t="str">
        <f>IF('Students''Data'!S418="","",'Students''Data'!S418)</f>
        <v/>
      </c>
    </row>
    <row r="414" spans="1:7" ht="20.1" customHeight="1">
      <c r="A414" s="34" t="str">
        <f>IF(B414="","",ROWS($A$1:A411))</f>
        <v/>
      </c>
      <c r="B414" s="35" t="str">
        <f>IF('Students''Data'!A419="","",'Students''Data'!A419)</f>
        <v/>
      </c>
      <c r="C414" s="36" t="str">
        <f>IF('Students''Data'!C419="","",'Students''Data'!C419)</f>
        <v/>
      </c>
      <c r="D414" s="36" t="str">
        <f>IF('Students''Data'!H419="","",'Students''Data'!H419)</f>
        <v/>
      </c>
      <c r="E414" s="35" t="str">
        <f>IF('Students''Data'!D419="","",'Students''Data'!D419)</f>
        <v/>
      </c>
      <c r="F414" s="35" t="str">
        <f>IF('Students''Data'!R419="","",'Students''Data'!R419)</f>
        <v/>
      </c>
      <c r="G414" s="33" t="str">
        <f>IF('Students''Data'!S419="","",'Students''Data'!S419)</f>
        <v/>
      </c>
    </row>
    <row r="415" spans="1:7" ht="20.1" customHeight="1">
      <c r="A415" s="34" t="str">
        <f>IF(B415="","",ROWS($A$1:A412))</f>
        <v/>
      </c>
      <c r="B415" s="35" t="str">
        <f>IF('Students''Data'!A420="","",'Students''Data'!A420)</f>
        <v/>
      </c>
      <c r="C415" s="36" t="str">
        <f>IF('Students''Data'!C420="","",'Students''Data'!C420)</f>
        <v/>
      </c>
      <c r="D415" s="36" t="str">
        <f>IF('Students''Data'!H420="","",'Students''Data'!H420)</f>
        <v/>
      </c>
      <c r="E415" s="35" t="str">
        <f>IF('Students''Data'!D420="","",'Students''Data'!D420)</f>
        <v/>
      </c>
      <c r="F415" s="35" t="str">
        <f>IF('Students''Data'!R420="","",'Students''Data'!R420)</f>
        <v/>
      </c>
      <c r="G415" s="33" t="str">
        <f>IF('Students''Data'!S420="","",'Students''Data'!S420)</f>
        <v/>
      </c>
    </row>
    <row r="416" spans="1:7" ht="20.1" customHeight="1">
      <c r="A416" s="34" t="str">
        <f>IF(B416="","",ROWS($A$1:A413))</f>
        <v/>
      </c>
      <c r="B416" s="35" t="str">
        <f>IF('Students''Data'!A421="","",'Students''Data'!A421)</f>
        <v/>
      </c>
      <c r="C416" s="36" t="str">
        <f>IF('Students''Data'!C421="","",'Students''Data'!C421)</f>
        <v/>
      </c>
      <c r="D416" s="36" t="str">
        <f>IF('Students''Data'!H421="","",'Students''Data'!H421)</f>
        <v/>
      </c>
      <c r="E416" s="35" t="str">
        <f>IF('Students''Data'!D421="","",'Students''Data'!D421)</f>
        <v/>
      </c>
      <c r="F416" s="35" t="str">
        <f>IF('Students''Data'!R421="","",'Students''Data'!R421)</f>
        <v/>
      </c>
      <c r="G416" s="33" t="str">
        <f>IF('Students''Data'!S421="","",'Students''Data'!S421)</f>
        <v/>
      </c>
    </row>
    <row r="417" spans="1:7" ht="20.1" customHeight="1">
      <c r="A417" s="34" t="str">
        <f>IF(B417="","",ROWS($A$1:A414))</f>
        <v/>
      </c>
      <c r="B417" s="35" t="str">
        <f>IF('Students''Data'!A422="","",'Students''Data'!A422)</f>
        <v/>
      </c>
      <c r="C417" s="36" t="str">
        <f>IF('Students''Data'!C422="","",'Students''Data'!C422)</f>
        <v/>
      </c>
      <c r="D417" s="36" t="str">
        <f>IF('Students''Data'!H422="","",'Students''Data'!H422)</f>
        <v/>
      </c>
      <c r="E417" s="35" t="str">
        <f>IF('Students''Data'!D422="","",'Students''Data'!D422)</f>
        <v/>
      </c>
      <c r="F417" s="35" t="str">
        <f>IF('Students''Data'!R422="","",'Students''Data'!R422)</f>
        <v/>
      </c>
      <c r="G417" s="33" t="str">
        <f>IF('Students''Data'!S422="","",'Students''Data'!S422)</f>
        <v/>
      </c>
    </row>
    <row r="418" spans="1:7" ht="20.1" customHeight="1">
      <c r="A418" s="34" t="str">
        <f>IF(B418="","",ROWS($A$1:A415))</f>
        <v/>
      </c>
      <c r="B418" s="35" t="str">
        <f>IF('Students''Data'!A423="","",'Students''Data'!A423)</f>
        <v/>
      </c>
      <c r="C418" s="36" t="str">
        <f>IF('Students''Data'!C423="","",'Students''Data'!C423)</f>
        <v/>
      </c>
      <c r="D418" s="36" t="str">
        <f>IF('Students''Data'!H423="","",'Students''Data'!H423)</f>
        <v/>
      </c>
      <c r="E418" s="35" t="str">
        <f>IF('Students''Data'!D423="","",'Students''Data'!D423)</f>
        <v/>
      </c>
      <c r="F418" s="35" t="str">
        <f>IF('Students''Data'!R423="","",'Students''Data'!R423)</f>
        <v/>
      </c>
      <c r="G418" s="33" t="str">
        <f>IF('Students''Data'!S423="","",'Students''Data'!S423)</f>
        <v/>
      </c>
    </row>
    <row r="419" spans="1:7" ht="20.1" customHeight="1">
      <c r="A419" s="34" t="str">
        <f>IF(B419="","",ROWS($A$1:A416))</f>
        <v/>
      </c>
      <c r="B419" s="35" t="str">
        <f>IF('Students''Data'!A424="","",'Students''Data'!A424)</f>
        <v/>
      </c>
      <c r="C419" s="36" t="str">
        <f>IF('Students''Data'!C424="","",'Students''Data'!C424)</f>
        <v/>
      </c>
      <c r="D419" s="36" t="str">
        <f>IF('Students''Data'!H424="","",'Students''Data'!H424)</f>
        <v/>
      </c>
      <c r="E419" s="35" t="str">
        <f>IF('Students''Data'!D424="","",'Students''Data'!D424)</f>
        <v/>
      </c>
      <c r="F419" s="35" t="str">
        <f>IF('Students''Data'!R424="","",'Students''Data'!R424)</f>
        <v/>
      </c>
      <c r="G419" s="33" t="str">
        <f>IF('Students''Data'!S424="","",'Students''Data'!S424)</f>
        <v/>
      </c>
    </row>
    <row r="420" spans="1:7" ht="20.1" customHeight="1">
      <c r="A420" s="34" t="str">
        <f>IF(B420="","",ROWS($A$1:A417))</f>
        <v/>
      </c>
      <c r="B420" s="35" t="str">
        <f>IF('Students''Data'!A425="","",'Students''Data'!A425)</f>
        <v/>
      </c>
      <c r="C420" s="36" t="str">
        <f>IF('Students''Data'!C425="","",'Students''Data'!C425)</f>
        <v/>
      </c>
      <c r="D420" s="36" t="str">
        <f>IF('Students''Data'!H425="","",'Students''Data'!H425)</f>
        <v/>
      </c>
      <c r="E420" s="35" t="str">
        <f>IF('Students''Data'!D425="","",'Students''Data'!D425)</f>
        <v/>
      </c>
      <c r="F420" s="35" t="str">
        <f>IF('Students''Data'!R425="","",'Students''Data'!R425)</f>
        <v/>
      </c>
      <c r="G420" s="33" t="str">
        <f>IF('Students''Data'!S425="","",'Students''Data'!S425)</f>
        <v/>
      </c>
    </row>
    <row r="421" spans="1:7" ht="20.1" customHeight="1">
      <c r="A421" s="34" t="str">
        <f>IF(B421="","",ROWS($A$1:A418))</f>
        <v/>
      </c>
      <c r="B421" s="35" t="str">
        <f>IF('Students''Data'!A426="","",'Students''Data'!A426)</f>
        <v/>
      </c>
      <c r="C421" s="36" t="str">
        <f>IF('Students''Data'!C426="","",'Students''Data'!C426)</f>
        <v/>
      </c>
      <c r="D421" s="36" t="str">
        <f>IF('Students''Data'!H426="","",'Students''Data'!H426)</f>
        <v/>
      </c>
      <c r="E421" s="35" t="str">
        <f>IF('Students''Data'!D426="","",'Students''Data'!D426)</f>
        <v/>
      </c>
      <c r="F421" s="35" t="str">
        <f>IF('Students''Data'!R426="","",'Students''Data'!R426)</f>
        <v/>
      </c>
      <c r="G421" s="33" t="str">
        <f>IF('Students''Data'!S426="","",'Students''Data'!S426)</f>
        <v/>
      </c>
    </row>
    <row r="422" spans="1:7" ht="20.1" customHeight="1">
      <c r="A422" s="34" t="str">
        <f>IF(B422="","",ROWS($A$1:A419))</f>
        <v/>
      </c>
      <c r="B422" s="35" t="str">
        <f>IF('Students''Data'!A427="","",'Students''Data'!A427)</f>
        <v/>
      </c>
      <c r="C422" s="36" t="str">
        <f>IF('Students''Data'!C427="","",'Students''Data'!C427)</f>
        <v/>
      </c>
      <c r="D422" s="36" t="str">
        <f>IF('Students''Data'!H427="","",'Students''Data'!H427)</f>
        <v/>
      </c>
      <c r="E422" s="35" t="str">
        <f>IF('Students''Data'!D427="","",'Students''Data'!D427)</f>
        <v/>
      </c>
      <c r="F422" s="35" t="str">
        <f>IF('Students''Data'!R427="","",'Students''Data'!R427)</f>
        <v/>
      </c>
      <c r="G422" s="33" t="str">
        <f>IF('Students''Data'!S427="","",'Students''Data'!S427)</f>
        <v/>
      </c>
    </row>
    <row r="423" spans="1:7" ht="20.1" customHeight="1">
      <c r="A423" s="34" t="str">
        <f>IF(B423="","",ROWS($A$1:A420))</f>
        <v/>
      </c>
      <c r="B423" s="35" t="str">
        <f>IF('Students''Data'!A428="","",'Students''Data'!A428)</f>
        <v/>
      </c>
      <c r="C423" s="36" t="str">
        <f>IF('Students''Data'!C428="","",'Students''Data'!C428)</f>
        <v/>
      </c>
      <c r="D423" s="36" t="str">
        <f>IF('Students''Data'!H428="","",'Students''Data'!H428)</f>
        <v/>
      </c>
      <c r="E423" s="35" t="str">
        <f>IF('Students''Data'!D428="","",'Students''Data'!D428)</f>
        <v/>
      </c>
      <c r="F423" s="35" t="str">
        <f>IF('Students''Data'!R428="","",'Students''Data'!R428)</f>
        <v/>
      </c>
      <c r="G423" s="33" t="str">
        <f>IF('Students''Data'!S428="","",'Students''Data'!S428)</f>
        <v/>
      </c>
    </row>
    <row r="424" spans="1:7" ht="20.1" customHeight="1">
      <c r="A424" s="34" t="str">
        <f>IF(B424="","",ROWS($A$1:A421))</f>
        <v/>
      </c>
      <c r="B424" s="35" t="str">
        <f>IF('Students''Data'!A429="","",'Students''Data'!A429)</f>
        <v/>
      </c>
      <c r="C424" s="36" t="str">
        <f>IF('Students''Data'!C429="","",'Students''Data'!C429)</f>
        <v/>
      </c>
      <c r="D424" s="36" t="str">
        <f>IF('Students''Data'!H429="","",'Students''Data'!H429)</f>
        <v/>
      </c>
      <c r="E424" s="35" t="str">
        <f>IF('Students''Data'!D429="","",'Students''Data'!D429)</f>
        <v/>
      </c>
      <c r="F424" s="35" t="str">
        <f>IF('Students''Data'!R429="","",'Students''Data'!R429)</f>
        <v/>
      </c>
      <c r="G424" s="33" t="str">
        <f>IF('Students''Data'!S429="","",'Students''Data'!S429)</f>
        <v/>
      </c>
    </row>
    <row r="425" spans="1:7" ht="20.1" customHeight="1">
      <c r="A425" s="34" t="str">
        <f>IF(B425="","",ROWS($A$1:A422))</f>
        <v/>
      </c>
      <c r="B425" s="35" t="str">
        <f>IF('Students''Data'!A430="","",'Students''Data'!A430)</f>
        <v/>
      </c>
      <c r="C425" s="36" t="str">
        <f>IF('Students''Data'!C430="","",'Students''Data'!C430)</f>
        <v/>
      </c>
      <c r="D425" s="36" t="str">
        <f>IF('Students''Data'!H430="","",'Students''Data'!H430)</f>
        <v/>
      </c>
      <c r="E425" s="35" t="str">
        <f>IF('Students''Data'!D430="","",'Students''Data'!D430)</f>
        <v/>
      </c>
      <c r="F425" s="35" t="str">
        <f>IF('Students''Data'!R430="","",'Students''Data'!R430)</f>
        <v/>
      </c>
      <c r="G425" s="33" t="str">
        <f>IF('Students''Data'!S430="","",'Students''Data'!S430)</f>
        <v/>
      </c>
    </row>
    <row r="426" spans="1:7" ht="20.1" customHeight="1">
      <c r="A426" s="34" t="str">
        <f>IF(B426="","",ROWS($A$1:A423))</f>
        <v/>
      </c>
      <c r="B426" s="35" t="str">
        <f>IF('Students''Data'!A431="","",'Students''Data'!A431)</f>
        <v/>
      </c>
      <c r="C426" s="36" t="str">
        <f>IF('Students''Data'!C431="","",'Students''Data'!C431)</f>
        <v/>
      </c>
      <c r="D426" s="36" t="str">
        <f>IF('Students''Data'!H431="","",'Students''Data'!H431)</f>
        <v/>
      </c>
      <c r="E426" s="35" t="str">
        <f>IF('Students''Data'!D431="","",'Students''Data'!D431)</f>
        <v/>
      </c>
      <c r="F426" s="35" t="str">
        <f>IF('Students''Data'!R431="","",'Students''Data'!R431)</f>
        <v/>
      </c>
      <c r="G426" s="33" t="str">
        <f>IF('Students''Data'!S431="","",'Students''Data'!S431)</f>
        <v/>
      </c>
    </row>
    <row r="427" spans="1:7" ht="20.1" customHeight="1">
      <c r="A427" s="34" t="str">
        <f>IF(B427="","",ROWS($A$1:A424))</f>
        <v/>
      </c>
      <c r="B427" s="35" t="str">
        <f>IF('Students''Data'!A432="","",'Students''Data'!A432)</f>
        <v/>
      </c>
      <c r="C427" s="36" t="str">
        <f>IF('Students''Data'!C432="","",'Students''Data'!C432)</f>
        <v/>
      </c>
      <c r="D427" s="36" t="str">
        <f>IF('Students''Data'!H432="","",'Students''Data'!H432)</f>
        <v/>
      </c>
      <c r="E427" s="35" t="str">
        <f>IF('Students''Data'!D432="","",'Students''Data'!D432)</f>
        <v/>
      </c>
      <c r="F427" s="35" t="str">
        <f>IF('Students''Data'!R432="","",'Students''Data'!R432)</f>
        <v/>
      </c>
      <c r="G427" s="33" t="str">
        <f>IF('Students''Data'!S432="","",'Students''Data'!S432)</f>
        <v/>
      </c>
    </row>
    <row r="428" spans="1:7" ht="20.1" customHeight="1">
      <c r="A428" s="34" t="str">
        <f>IF(B428="","",ROWS($A$1:A425))</f>
        <v/>
      </c>
      <c r="B428" s="35" t="str">
        <f>IF('Students''Data'!A433="","",'Students''Data'!A433)</f>
        <v/>
      </c>
      <c r="C428" s="36" t="str">
        <f>IF('Students''Data'!C433="","",'Students''Data'!C433)</f>
        <v/>
      </c>
      <c r="D428" s="36" t="str">
        <f>IF('Students''Data'!H433="","",'Students''Data'!H433)</f>
        <v/>
      </c>
      <c r="E428" s="35" t="str">
        <f>IF('Students''Data'!D433="","",'Students''Data'!D433)</f>
        <v/>
      </c>
      <c r="F428" s="35" t="str">
        <f>IF('Students''Data'!R433="","",'Students''Data'!R433)</f>
        <v/>
      </c>
      <c r="G428" s="33" t="str">
        <f>IF('Students''Data'!S433="","",'Students''Data'!S433)</f>
        <v/>
      </c>
    </row>
    <row r="429" spans="1:7" ht="20.1" customHeight="1">
      <c r="A429" s="34" t="str">
        <f>IF(B429="","",ROWS($A$1:A426))</f>
        <v/>
      </c>
      <c r="B429" s="35" t="str">
        <f>IF('Students''Data'!A434="","",'Students''Data'!A434)</f>
        <v/>
      </c>
      <c r="C429" s="36" t="str">
        <f>IF('Students''Data'!C434="","",'Students''Data'!C434)</f>
        <v/>
      </c>
      <c r="D429" s="36" t="str">
        <f>IF('Students''Data'!H434="","",'Students''Data'!H434)</f>
        <v/>
      </c>
      <c r="E429" s="35" t="str">
        <f>IF('Students''Data'!D434="","",'Students''Data'!D434)</f>
        <v/>
      </c>
      <c r="F429" s="35" t="str">
        <f>IF('Students''Data'!R434="","",'Students''Data'!R434)</f>
        <v/>
      </c>
      <c r="G429" s="33" t="str">
        <f>IF('Students''Data'!S434="","",'Students''Data'!S434)</f>
        <v/>
      </c>
    </row>
    <row r="430" spans="1:7" ht="20.1" customHeight="1">
      <c r="A430" s="34" t="str">
        <f>IF(B430="","",ROWS($A$1:A427))</f>
        <v/>
      </c>
      <c r="B430" s="35" t="str">
        <f>IF('Students''Data'!A435="","",'Students''Data'!A435)</f>
        <v/>
      </c>
      <c r="C430" s="36" t="str">
        <f>IF('Students''Data'!C435="","",'Students''Data'!C435)</f>
        <v/>
      </c>
      <c r="D430" s="36" t="str">
        <f>IF('Students''Data'!H435="","",'Students''Data'!H435)</f>
        <v/>
      </c>
      <c r="E430" s="35" t="str">
        <f>IF('Students''Data'!D435="","",'Students''Data'!D435)</f>
        <v/>
      </c>
      <c r="F430" s="35" t="str">
        <f>IF('Students''Data'!R435="","",'Students''Data'!R435)</f>
        <v/>
      </c>
      <c r="G430" s="33" t="str">
        <f>IF('Students''Data'!S435="","",'Students''Data'!S435)</f>
        <v/>
      </c>
    </row>
    <row r="431" spans="1:7" ht="20.1" customHeight="1">
      <c r="A431" s="34" t="str">
        <f>IF(B431="","",ROWS($A$1:A428))</f>
        <v/>
      </c>
      <c r="B431" s="35" t="str">
        <f>IF('Students''Data'!A436="","",'Students''Data'!A436)</f>
        <v/>
      </c>
      <c r="C431" s="36" t="str">
        <f>IF('Students''Data'!C436="","",'Students''Data'!C436)</f>
        <v/>
      </c>
      <c r="D431" s="36" t="str">
        <f>IF('Students''Data'!H436="","",'Students''Data'!H436)</f>
        <v/>
      </c>
      <c r="E431" s="35" t="str">
        <f>IF('Students''Data'!D436="","",'Students''Data'!D436)</f>
        <v/>
      </c>
      <c r="F431" s="35" t="str">
        <f>IF('Students''Data'!R436="","",'Students''Data'!R436)</f>
        <v/>
      </c>
      <c r="G431" s="33" t="str">
        <f>IF('Students''Data'!S436="","",'Students''Data'!S436)</f>
        <v/>
      </c>
    </row>
    <row r="432" spans="1:7" ht="20.1" customHeight="1">
      <c r="A432" s="34" t="str">
        <f>IF(B432="","",ROWS($A$1:A429))</f>
        <v/>
      </c>
      <c r="B432" s="35" t="str">
        <f>IF('Students''Data'!A437="","",'Students''Data'!A437)</f>
        <v/>
      </c>
      <c r="C432" s="36" t="str">
        <f>IF('Students''Data'!C437="","",'Students''Data'!C437)</f>
        <v/>
      </c>
      <c r="D432" s="36" t="str">
        <f>IF('Students''Data'!H437="","",'Students''Data'!H437)</f>
        <v/>
      </c>
      <c r="E432" s="35" t="str">
        <f>IF('Students''Data'!D437="","",'Students''Data'!D437)</f>
        <v/>
      </c>
      <c r="F432" s="35" t="str">
        <f>IF('Students''Data'!R437="","",'Students''Data'!R437)</f>
        <v/>
      </c>
      <c r="G432" s="33" t="str">
        <f>IF('Students''Data'!S437="","",'Students''Data'!S437)</f>
        <v/>
      </c>
    </row>
    <row r="433" spans="1:7" ht="20.1" customHeight="1">
      <c r="A433" s="34" t="str">
        <f>IF(B433="","",ROWS($A$1:A430))</f>
        <v/>
      </c>
      <c r="B433" s="35" t="str">
        <f>IF('Students''Data'!A438="","",'Students''Data'!A438)</f>
        <v/>
      </c>
      <c r="C433" s="36" t="str">
        <f>IF('Students''Data'!C438="","",'Students''Data'!C438)</f>
        <v/>
      </c>
      <c r="D433" s="36" t="str">
        <f>IF('Students''Data'!H438="","",'Students''Data'!H438)</f>
        <v/>
      </c>
      <c r="E433" s="35" t="str">
        <f>IF('Students''Data'!D438="","",'Students''Data'!D438)</f>
        <v/>
      </c>
      <c r="F433" s="35" t="str">
        <f>IF('Students''Data'!R438="","",'Students''Data'!R438)</f>
        <v/>
      </c>
      <c r="G433" s="33" t="str">
        <f>IF('Students''Data'!S438="","",'Students''Data'!S438)</f>
        <v/>
      </c>
    </row>
    <row r="434" spans="1:7" ht="20.1" customHeight="1">
      <c r="A434" s="34" t="str">
        <f>IF(B434="","",ROWS($A$1:A431))</f>
        <v/>
      </c>
      <c r="B434" s="35" t="str">
        <f>IF('Students''Data'!A439="","",'Students''Data'!A439)</f>
        <v/>
      </c>
      <c r="C434" s="36" t="str">
        <f>IF('Students''Data'!C439="","",'Students''Data'!C439)</f>
        <v/>
      </c>
      <c r="D434" s="36" t="str">
        <f>IF('Students''Data'!H439="","",'Students''Data'!H439)</f>
        <v/>
      </c>
      <c r="E434" s="35" t="str">
        <f>IF('Students''Data'!D439="","",'Students''Data'!D439)</f>
        <v/>
      </c>
      <c r="F434" s="35" t="str">
        <f>IF('Students''Data'!R439="","",'Students''Data'!R439)</f>
        <v/>
      </c>
      <c r="G434" s="33" t="str">
        <f>IF('Students''Data'!S439="","",'Students''Data'!S439)</f>
        <v/>
      </c>
    </row>
    <row r="435" spans="1:7" ht="20.1" customHeight="1">
      <c r="A435" s="34" t="str">
        <f>IF(B435="","",ROWS($A$1:A432))</f>
        <v/>
      </c>
      <c r="B435" s="35" t="str">
        <f>IF('Students''Data'!A440="","",'Students''Data'!A440)</f>
        <v/>
      </c>
      <c r="C435" s="36" t="str">
        <f>IF('Students''Data'!C440="","",'Students''Data'!C440)</f>
        <v/>
      </c>
      <c r="D435" s="36" t="str">
        <f>IF('Students''Data'!H440="","",'Students''Data'!H440)</f>
        <v/>
      </c>
      <c r="E435" s="35" t="str">
        <f>IF('Students''Data'!D440="","",'Students''Data'!D440)</f>
        <v/>
      </c>
      <c r="F435" s="35" t="str">
        <f>IF('Students''Data'!R440="","",'Students''Data'!R440)</f>
        <v/>
      </c>
      <c r="G435" s="33" t="str">
        <f>IF('Students''Data'!S440="","",'Students''Data'!S440)</f>
        <v/>
      </c>
    </row>
    <row r="436" spans="1:7" ht="20.1" customHeight="1">
      <c r="A436" s="34" t="str">
        <f>IF(B436="","",ROWS($A$1:A433))</f>
        <v/>
      </c>
      <c r="B436" s="35" t="str">
        <f>IF('Students''Data'!A441="","",'Students''Data'!A441)</f>
        <v/>
      </c>
      <c r="C436" s="36" t="str">
        <f>IF('Students''Data'!C441="","",'Students''Data'!C441)</f>
        <v/>
      </c>
      <c r="D436" s="36" t="str">
        <f>IF('Students''Data'!H441="","",'Students''Data'!H441)</f>
        <v/>
      </c>
      <c r="E436" s="35" t="str">
        <f>IF('Students''Data'!D441="","",'Students''Data'!D441)</f>
        <v/>
      </c>
      <c r="F436" s="35" t="str">
        <f>IF('Students''Data'!R441="","",'Students''Data'!R441)</f>
        <v/>
      </c>
      <c r="G436" s="33" t="str">
        <f>IF('Students''Data'!S441="","",'Students''Data'!S441)</f>
        <v/>
      </c>
    </row>
    <row r="437" spans="1:7" ht="20.1" customHeight="1">
      <c r="A437" s="34" t="str">
        <f>IF(B437="","",ROWS($A$1:A434))</f>
        <v/>
      </c>
      <c r="B437" s="35" t="str">
        <f>IF('Students''Data'!A442="","",'Students''Data'!A442)</f>
        <v/>
      </c>
      <c r="C437" s="36" t="str">
        <f>IF('Students''Data'!C442="","",'Students''Data'!C442)</f>
        <v/>
      </c>
      <c r="D437" s="36" t="str">
        <f>IF('Students''Data'!H442="","",'Students''Data'!H442)</f>
        <v/>
      </c>
      <c r="E437" s="35" t="str">
        <f>IF('Students''Data'!D442="","",'Students''Data'!D442)</f>
        <v/>
      </c>
      <c r="F437" s="35" t="str">
        <f>IF('Students''Data'!R442="","",'Students''Data'!R442)</f>
        <v/>
      </c>
      <c r="G437" s="33" t="str">
        <f>IF('Students''Data'!S442="","",'Students''Data'!S442)</f>
        <v/>
      </c>
    </row>
    <row r="438" spans="1:7" ht="20.1" customHeight="1">
      <c r="A438" s="34" t="str">
        <f>IF(B438="","",ROWS($A$1:A435))</f>
        <v/>
      </c>
      <c r="B438" s="35" t="str">
        <f>IF('Students''Data'!A443="","",'Students''Data'!A443)</f>
        <v/>
      </c>
      <c r="C438" s="36" t="str">
        <f>IF('Students''Data'!C443="","",'Students''Data'!C443)</f>
        <v/>
      </c>
      <c r="D438" s="36" t="str">
        <f>IF('Students''Data'!H443="","",'Students''Data'!H443)</f>
        <v/>
      </c>
      <c r="E438" s="35" t="str">
        <f>IF('Students''Data'!D443="","",'Students''Data'!D443)</f>
        <v/>
      </c>
      <c r="F438" s="35" t="str">
        <f>IF('Students''Data'!R443="","",'Students''Data'!R443)</f>
        <v/>
      </c>
      <c r="G438" s="33" t="str">
        <f>IF('Students''Data'!S443="","",'Students''Data'!S443)</f>
        <v/>
      </c>
    </row>
    <row r="439" spans="1:7" ht="20.1" customHeight="1">
      <c r="A439" s="34" t="str">
        <f>IF(B439="","",ROWS($A$1:A436))</f>
        <v/>
      </c>
      <c r="B439" s="35" t="str">
        <f>IF('Students''Data'!A444="","",'Students''Data'!A444)</f>
        <v/>
      </c>
      <c r="C439" s="36" t="str">
        <f>IF('Students''Data'!C444="","",'Students''Data'!C444)</f>
        <v/>
      </c>
      <c r="D439" s="36" t="str">
        <f>IF('Students''Data'!H444="","",'Students''Data'!H444)</f>
        <v/>
      </c>
      <c r="E439" s="35" t="str">
        <f>IF('Students''Data'!D444="","",'Students''Data'!D444)</f>
        <v/>
      </c>
      <c r="F439" s="35" t="str">
        <f>IF('Students''Data'!R444="","",'Students''Data'!R444)</f>
        <v/>
      </c>
      <c r="G439" s="33" t="str">
        <f>IF('Students''Data'!S444="","",'Students''Data'!S444)</f>
        <v/>
      </c>
    </row>
    <row r="440" spans="1:7" ht="20.1" customHeight="1">
      <c r="A440" s="34" t="str">
        <f>IF(B440="","",ROWS($A$1:A437))</f>
        <v/>
      </c>
      <c r="B440" s="35" t="str">
        <f>IF('Students''Data'!A445="","",'Students''Data'!A445)</f>
        <v/>
      </c>
      <c r="C440" s="36" t="str">
        <f>IF('Students''Data'!C445="","",'Students''Data'!C445)</f>
        <v/>
      </c>
      <c r="D440" s="36" t="str">
        <f>IF('Students''Data'!H445="","",'Students''Data'!H445)</f>
        <v/>
      </c>
      <c r="E440" s="35" t="str">
        <f>IF('Students''Data'!D445="","",'Students''Data'!D445)</f>
        <v/>
      </c>
      <c r="F440" s="35" t="str">
        <f>IF('Students''Data'!R445="","",'Students''Data'!R445)</f>
        <v/>
      </c>
      <c r="G440" s="33" t="str">
        <f>IF('Students''Data'!S445="","",'Students''Data'!S445)</f>
        <v/>
      </c>
    </row>
    <row r="441" spans="1:7" ht="20.1" customHeight="1">
      <c r="A441" s="34" t="str">
        <f>IF(B441="","",ROWS($A$1:A438))</f>
        <v/>
      </c>
      <c r="B441" s="35" t="str">
        <f>IF('Students''Data'!A446="","",'Students''Data'!A446)</f>
        <v/>
      </c>
      <c r="C441" s="36" t="str">
        <f>IF('Students''Data'!C446="","",'Students''Data'!C446)</f>
        <v/>
      </c>
      <c r="D441" s="36" t="str">
        <f>IF('Students''Data'!H446="","",'Students''Data'!H446)</f>
        <v/>
      </c>
      <c r="E441" s="35" t="str">
        <f>IF('Students''Data'!D446="","",'Students''Data'!D446)</f>
        <v/>
      </c>
      <c r="F441" s="35" t="str">
        <f>IF('Students''Data'!R446="","",'Students''Data'!R446)</f>
        <v/>
      </c>
      <c r="G441" s="33" t="str">
        <f>IF('Students''Data'!S446="","",'Students''Data'!S446)</f>
        <v/>
      </c>
    </row>
    <row r="442" spans="1:7" ht="20.1" customHeight="1">
      <c r="A442" s="34" t="str">
        <f>IF(B442="","",ROWS($A$1:A439))</f>
        <v/>
      </c>
      <c r="B442" s="35" t="str">
        <f>IF('Students''Data'!A447="","",'Students''Data'!A447)</f>
        <v/>
      </c>
      <c r="C442" s="36" t="str">
        <f>IF('Students''Data'!C447="","",'Students''Data'!C447)</f>
        <v/>
      </c>
      <c r="D442" s="36" t="str">
        <f>IF('Students''Data'!H447="","",'Students''Data'!H447)</f>
        <v/>
      </c>
      <c r="E442" s="35" t="str">
        <f>IF('Students''Data'!D447="","",'Students''Data'!D447)</f>
        <v/>
      </c>
      <c r="F442" s="35" t="str">
        <f>IF('Students''Data'!R447="","",'Students''Data'!R447)</f>
        <v/>
      </c>
      <c r="G442" s="33" t="str">
        <f>IF('Students''Data'!S447="","",'Students''Data'!S447)</f>
        <v/>
      </c>
    </row>
    <row r="443" spans="1:7" ht="20.1" customHeight="1">
      <c r="A443" s="34" t="str">
        <f>IF(B443="","",ROWS($A$1:A440))</f>
        <v/>
      </c>
      <c r="B443" s="35" t="str">
        <f>IF('Students''Data'!A448="","",'Students''Data'!A448)</f>
        <v/>
      </c>
      <c r="C443" s="36" t="str">
        <f>IF('Students''Data'!C448="","",'Students''Data'!C448)</f>
        <v/>
      </c>
      <c r="D443" s="36" t="str">
        <f>IF('Students''Data'!H448="","",'Students''Data'!H448)</f>
        <v/>
      </c>
      <c r="E443" s="35" t="str">
        <f>IF('Students''Data'!D448="","",'Students''Data'!D448)</f>
        <v/>
      </c>
      <c r="F443" s="35" t="str">
        <f>IF('Students''Data'!R448="","",'Students''Data'!R448)</f>
        <v/>
      </c>
      <c r="G443" s="33" t="str">
        <f>IF('Students''Data'!S448="","",'Students''Data'!S448)</f>
        <v/>
      </c>
    </row>
    <row r="444" spans="1:7" ht="20.1" customHeight="1">
      <c r="A444" s="34" t="str">
        <f>IF(B444="","",ROWS($A$1:A441))</f>
        <v/>
      </c>
      <c r="B444" s="35" t="str">
        <f>IF('Students''Data'!A449="","",'Students''Data'!A449)</f>
        <v/>
      </c>
      <c r="C444" s="36" t="str">
        <f>IF('Students''Data'!C449="","",'Students''Data'!C449)</f>
        <v/>
      </c>
      <c r="D444" s="36" t="str">
        <f>IF('Students''Data'!H449="","",'Students''Data'!H449)</f>
        <v/>
      </c>
      <c r="E444" s="35" t="str">
        <f>IF('Students''Data'!D449="","",'Students''Data'!D449)</f>
        <v/>
      </c>
      <c r="F444" s="35" t="str">
        <f>IF('Students''Data'!R449="","",'Students''Data'!R449)</f>
        <v/>
      </c>
      <c r="G444" s="33" t="str">
        <f>IF('Students''Data'!S449="","",'Students''Data'!S449)</f>
        <v/>
      </c>
    </row>
    <row r="445" spans="1:7" ht="20.1" customHeight="1">
      <c r="A445" s="34" t="str">
        <f>IF(B445="","",ROWS($A$1:A442))</f>
        <v/>
      </c>
      <c r="B445" s="35" t="str">
        <f>IF('Students''Data'!A450="","",'Students''Data'!A450)</f>
        <v/>
      </c>
      <c r="C445" s="36" t="str">
        <f>IF('Students''Data'!C450="","",'Students''Data'!C450)</f>
        <v/>
      </c>
      <c r="D445" s="36" t="str">
        <f>IF('Students''Data'!H450="","",'Students''Data'!H450)</f>
        <v/>
      </c>
      <c r="E445" s="35" t="str">
        <f>IF('Students''Data'!D450="","",'Students''Data'!D450)</f>
        <v/>
      </c>
      <c r="F445" s="35" t="str">
        <f>IF('Students''Data'!R450="","",'Students''Data'!R450)</f>
        <v/>
      </c>
      <c r="G445" s="33" t="str">
        <f>IF('Students''Data'!S450="","",'Students''Data'!S450)</f>
        <v/>
      </c>
    </row>
    <row r="446" spans="1:7" ht="20.1" customHeight="1">
      <c r="A446" s="34" t="str">
        <f>IF(B446="","",ROWS($A$1:A443))</f>
        <v/>
      </c>
      <c r="B446" s="35" t="str">
        <f>IF('Students''Data'!A451="","",'Students''Data'!A451)</f>
        <v/>
      </c>
      <c r="C446" s="36" t="str">
        <f>IF('Students''Data'!C451="","",'Students''Data'!C451)</f>
        <v/>
      </c>
      <c r="D446" s="36" t="str">
        <f>IF('Students''Data'!H451="","",'Students''Data'!H451)</f>
        <v/>
      </c>
      <c r="E446" s="35" t="str">
        <f>IF('Students''Data'!D451="","",'Students''Data'!D451)</f>
        <v/>
      </c>
      <c r="F446" s="35" t="str">
        <f>IF('Students''Data'!R451="","",'Students''Data'!R451)</f>
        <v/>
      </c>
      <c r="G446" s="33" t="str">
        <f>IF('Students''Data'!S451="","",'Students''Data'!S451)</f>
        <v/>
      </c>
    </row>
    <row r="447" spans="1:7" ht="20.1" customHeight="1">
      <c r="A447" s="34" t="str">
        <f>IF(B447="","",ROWS($A$1:A444))</f>
        <v/>
      </c>
      <c r="B447" s="35" t="str">
        <f>IF('Students''Data'!A452="","",'Students''Data'!A452)</f>
        <v/>
      </c>
      <c r="C447" s="36" t="str">
        <f>IF('Students''Data'!C452="","",'Students''Data'!C452)</f>
        <v/>
      </c>
      <c r="D447" s="36" t="str">
        <f>IF('Students''Data'!H452="","",'Students''Data'!H452)</f>
        <v/>
      </c>
      <c r="E447" s="35" t="str">
        <f>IF('Students''Data'!D452="","",'Students''Data'!D452)</f>
        <v/>
      </c>
      <c r="F447" s="35" t="str">
        <f>IF('Students''Data'!R452="","",'Students''Data'!R452)</f>
        <v/>
      </c>
      <c r="G447" s="33" t="str">
        <f>IF('Students''Data'!S452="","",'Students''Data'!S452)</f>
        <v/>
      </c>
    </row>
    <row r="448" spans="1:7" ht="20.1" customHeight="1">
      <c r="A448" s="34" t="str">
        <f>IF(B448="","",ROWS($A$1:A445))</f>
        <v/>
      </c>
      <c r="B448" s="35" t="str">
        <f>IF('Students''Data'!A453="","",'Students''Data'!A453)</f>
        <v/>
      </c>
      <c r="C448" s="36" t="str">
        <f>IF('Students''Data'!C453="","",'Students''Data'!C453)</f>
        <v/>
      </c>
      <c r="D448" s="36" t="str">
        <f>IF('Students''Data'!H453="","",'Students''Data'!H453)</f>
        <v/>
      </c>
      <c r="E448" s="35" t="str">
        <f>IF('Students''Data'!D453="","",'Students''Data'!D453)</f>
        <v/>
      </c>
      <c r="F448" s="35" t="str">
        <f>IF('Students''Data'!R453="","",'Students''Data'!R453)</f>
        <v/>
      </c>
      <c r="G448" s="33" t="str">
        <f>IF('Students''Data'!S453="","",'Students''Data'!S453)</f>
        <v/>
      </c>
    </row>
    <row r="449" spans="1:7" ht="20.1" customHeight="1">
      <c r="A449" s="34" t="str">
        <f>IF(B449="","",ROWS($A$1:A446))</f>
        <v/>
      </c>
      <c r="B449" s="35" t="str">
        <f>IF('Students''Data'!A454="","",'Students''Data'!A454)</f>
        <v/>
      </c>
      <c r="C449" s="36" t="str">
        <f>IF('Students''Data'!C454="","",'Students''Data'!C454)</f>
        <v/>
      </c>
      <c r="D449" s="36" t="str">
        <f>IF('Students''Data'!H454="","",'Students''Data'!H454)</f>
        <v/>
      </c>
      <c r="E449" s="35" t="str">
        <f>IF('Students''Data'!D454="","",'Students''Data'!D454)</f>
        <v/>
      </c>
      <c r="F449" s="35" t="str">
        <f>IF('Students''Data'!R454="","",'Students''Data'!R454)</f>
        <v/>
      </c>
      <c r="G449" s="33" t="str">
        <f>IF('Students''Data'!S454="","",'Students''Data'!S454)</f>
        <v/>
      </c>
    </row>
    <row r="450" spans="1:7" ht="20.1" customHeight="1">
      <c r="A450" s="34" t="str">
        <f>IF(B450="","",ROWS($A$1:A447))</f>
        <v/>
      </c>
      <c r="B450" s="35" t="str">
        <f>IF('Students''Data'!A455="","",'Students''Data'!A455)</f>
        <v/>
      </c>
      <c r="C450" s="36" t="str">
        <f>IF('Students''Data'!C455="","",'Students''Data'!C455)</f>
        <v/>
      </c>
      <c r="D450" s="36" t="str">
        <f>IF('Students''Data'!H455="","",'Students''Data'!H455)</f>
        <v/>
      </c>
      <c r="E450" s="35" t="str">
        <f>IF('Students''Data'!D455="","",'Students''Data'!D455)</f>
        <v/>
      </c>
      <c r="F450" s="35" t="str">
        <f>IF('Students''Data'!R455="","",'Students''Data'!R455)</f>
        <v/>
      </c>
      <c r="G450" s="33" t="str">
        <f>IF('Students''Data'!S455="","",'Students''Data'!S455)</f>
        <v/>
      </c>
    </row>
    <row r="451" spans="1:7" ht="20.1" customHeight="1">
      <c r="A451" s="34" t="str">
        <f>IF(B451="","",ROWS($A$1:A448))</f>
        <v/>
      </c>
      <c r="B451" s="35" t="str">
        <f>IF('Students''Data'!A456="","",'Students''Data'!A456)</f>
        <v/>
      </c>
      <c r="C451" s="36" t="str">
        <f>IF('Students''Data'!C456="","",'Students''Data'!C456)</f>
        <v/>
      </c>
      <c r="D451" s="36" t="str">
        <f>IF('Students''Data'!H456="","",'Students''Data'!H456)</f>
        <v/>
      </c>
      <c r="E451" s="35" t="str">
        <f>IF('Students''Data'!D456="","",'Students''Data'!D456)</f>
        <v/>
      </c>
      <c r="F451" s="35" t="str">
        <f>IF('Students''Data'!R456="","",'Students''Data'!R456)</f>
        <v/>
      </c>
      <c r="G451" s="33" t="str">
        <f>IF('Students''Data'!S456="","",'Students''Data'!S456)</f>
        <v/>
      </c>
    </row>
    <row r="452" spans="1:7" ht="20.1" customHeight="1">
      <c r="A452" s="34" t="str">
        <f>IF(B452="","",ROWS($A$1:A449))</f>
        <v/>
      </c>
      <c r="B452" s="35" t="str">
        <f>IF('Students''Data'!A457="","",'Students''Data'!A457)</f>
        <v/>
      </c>
      <c r="C452" s="36" t="str">
        <f>IF('Students''Data'!C457="","",'Students''Data'!C457)</f>
        <v/>
      </c>
      <c r="D452" s="36" t="str">
        <f>IF('Students''Data'!H457="","",'Students''Data'!H457)</f>
        <v/>
      </c>
      <c r="E452" s="35" t="str">
        <f>IF('Students''Data'!D457="","",'Students''Data'!D457)</f>
        <v/>
      </c>
      <c r="F452" s="35" t="str">
        <f>IF('Students''Data'!R457="","",'Students''Data'!R457)</f>
        <v/>
      </c>
      <c r="G452" s="33" t="str">
        <f>IF('Students''Data'!S457="","",'Students''Data'!S457)</f>
        <v/>
      </c>
    </row>
    <row r="453" spans="1:7" ht="20.1" customHeight="1">
      <c r="A453" s="34" t="str">
        <f>IF(B453="","",ROWS($A$1:A450))</f>
        <v/>
      </c>
      <c r="B453" s="35" t="str">
        <f>IF('Students''Data'!A458="","",'Students''Data'!A458)</f>
        <v/>
      </c>
      <c r="C453" s="36" t="str">
        <f>IF('Students''Data'!C458="","",'Students''Data'!C458)</f>
        <v/>
      </c>
      <c r="D453" s="36" t="str">
        <f>IF('Students''Data'!H458="","",'Students''Data'!H458)</f>
        <v/>
      </c>
      <c r="E453" s="35" t="str">
        <f>IF('Students''Data'!D458="","",'Students''Data'!D458)</f>
        <v/>
      </c>
      <c r="F453" s="35" t="str">
        <f>IF('Students''Data'!R458="","",'Students''Data'!R458)</f>
        <v/>
      </c>
      <c r="G453" s="33" t="str">
        <f>IF('Students''Data'!S458="","",'Students''Data'!S458)</f>
        <v/>
      </c>
    </row>
    <row r="454" spans="1:7" ht="20.1" customHeight="1">
      <c r="A454" s="34" t="str">
        <f>IF(B454="","",ROWS($A$1:A451))</f>
        <v/>
      </c>
      <c r="B454" s="35" t="str">
        <f>IF('Students''Data'!A459="","",'Students''Data'!A459)</f>
        <v/>
      </c>
      <c r="C454" s="36" t="str">
        <f>IF('Students''Data'!C459="","",'Students''Data'!C459)</f>
        <v/>
      </c>
      <c r="D454" s="36" t="str">
        <f>IF('Students''Data'!H459="","",'Students''Data'!H459)</f>
        <v/>
      </c>
      <c r="E454" s="35" t="str">
        <f>IF('Students''Data'!D459="","",'Students''Data'!D459)</f>
        <v/>
      </c>
      <c r="F454" s="35" t="str">
        <f>IF('Students''Data'!R459="","",'Students''Data'!R459)</f>
        <v/>
      </c>
      <c r="G454" s="33" t="str">
        <f>IF('Students''Data'!S459="","",'Students''Data'!S459)</f>
        <v/>
      </c>
    </row>
    <row r="455" spans="1:7" ht="20.1" customHeight="1">
      <c r="A455" s="34" t="str">
        <f>IF(B455="","",ROWS($A$1:A452))</f>
        <v/>
      </c>
      <c r="B455" s="35" t="str">
        <f>IF('Students''Data'!A460="","",'Students''Data'!A460)</f>
        <v/>
      </c>
      <c r="C455" s="36" t="str">
        <f>IF('Students''Data'!C460="","",'Students''Data'!C460)</f>
        <v/>
      </c>
      <c r="D455" s="36" t="str">
        <f>IF('Students''Data'!H460="","",'Students''Data'!H460)</f>
        <v/>
      </c>
      <c r="E455" s="35" t="str">
        <f>IF('Students''Data'!D460="","",'Students''Data'!D460)</f>
        <v/>
      </c>
      <c r="F455" s="35" t="str">
        <f>IF('Students''Data'!R460="","",'Students''Data'!R460)</f>
        <v/>
      </c>
      <c r="G455" s="33" t="str">
        <f>IF('Students''Data'!S460="","",'Students''Data'!S460)</f>
        <v/>
      </c>
    </row>
    <row r="456" spans="1:7" ht="20.1" customHeight="1">
      <c r="A456" s="34" t="str">
        <f>IF(B456="","",ROWS($A$1:A453))</f>
        <v/>
      </c>
      <c r="B456" s="35" t="str">
        <f>IF('Students''Data'!A461="","",'Students''Data'!A461)</f>
        <v/>
      </c>
      <c r="C456" s="36" t="str">
        <f>IF('Students''Data'!C461="","",'Students''Data'!C461)</f>
        <v/>
      </c>
      <c r="D456" s="36" t="str">
        <f>IF('Students''Data'!H461="","",'Students''Data'!H461)</f>
        <v/>
      </c>
      <c r="E456" s="35" t="str">
        <f>IF('Students''Data'!D461="","",'Students''Data'!D461)</f>
        <v/>
      </c>
      <c r="F456" s="35" t="str">
        <f>IF('Students''Data'!R461="","",'Students''Data'!R461)</f>
        <v/>
      </c>
      <c r="G456" s="33" t="str">
        <f>IF('Students''Data'!S461="","",'Students''Data'!S461)</f>
        <v/>
      </c>
    </row>
    <row r="457" spans="1:7" ht="20.1" customHeight="1">
      <c r="A457" s="34" t="str">
        <f>IF(B457="","",ROWS($A$1:A454))</f>
        <v/>
      </c>
      <c r="B457" s="35" t="str">
        <f>IF('Students''Data'!A462="","",'Students''Data'!A462)</f>
        <v/>
      </c>
      <c r="C457" s="36" t="str">
        <f>IF('Students''Data'!C462="","",'Students''Data'!C462)</f>
        <v/>
      </c>
      <c r="D457" s="36" t="str">
        <f>IF('Students''Data'!H462="","",'Students''Data'!H462)</f>
        <v/>
      </c>
      <c r="E457" s="35" t="str">
        <f>IF('Students''Data'!D462="","",'Students''Data'!D462)</f>
        <v/>
      </c>
      <c r="F457" s="35" t="str">
        <f>IF('Students''Data'!R462="","",'Students''Data'!R462)</f>
        <v/>
      </c>
      <c r="G457" s="33" t="str">
        <f>IF('Students''Data'!S462="","",'Students''Data'!S462)</f>
        <v/>
      </c>
    </row>
    <row r="458" spans="1:7" ht="20.1" customHeight="1">
      <c r="A458" s="34" t="str">
        <f>IF(B458="","",ROWS($A$1:A455))</f>
        <v/>
      </c>
      <c r="B458" s="35" t="str">
        <f>IF('Students''Data'!A463="","",'Students''Data'!A463)</f>
        <v/>
      </c>
      <c r="C458" s="36" t="str">
        <f>IF('Students''Data'!C463="","",'Students''Data'!C463)</f>
        <v/>
      </c>
      <c r="D458" s="36" t="str">
        <f>IF('Students''Data'!H463="","",'Students''Data'!H463)</f>
        <v/>
      </c>
      <c r="E458" s="35" t="str">
        <f>IF('Students''Data'!D463="","",'Students''Data'!D463)</f>
        <v/>
      </c>
      <c r="F458" s="35" t="str">
        <f>IF('Students''Data'!R463="","",'Students''Data'!R463)</f>
        <v/>
      </c>
      <c r="G458" s="33" t="str">
        <f>IF('Students''Data'!S463="","",'Students''Data'!S463)</f>
        <v/>
      </c>
    </row>
    <row r="459" spans="1:7" ht="20.1" customHeight="1">
      <c r="A459" s="34" t="str">
        <f>IF(B459="","",ROWS($A$1:A456))</f>
        <v/>
      </c>
      <c r="B459" s="35" t="str">
        <f>IF('Students''Data'!A464="","",'Students''Data'!A464)</f>
        <v/>
      </c>
      <c r="C459" s="36" t="str">
        <f>IF('Students''Data'!C464="","",'Students''Data'!C464)</f>
        <v/>
      </c>
      <c r="D459" s="36" t="str">
        <f>IF('Students''Data'!H464="","",'Students''Data'!H464)</f>
        <v/>
      </c>
      <c r="E459" s="35" t="str">
        <f>IF('Students''Data'!D464="","",'Students''Data'!D464)</f>
        <v/>
      </c>
      <c r="F459" s="35" t="str">
        <f>IF('Students''Data'!R464="","",'Students''Data'!R464)</f>
        <v/>
      </c>
      <c r="G459" s="33" t="str">
        <f>IF('Students''Data'!S464="","",'Students''Data'!S464)</f>
        <v/>
      </c>
    </row>
    <row r="460" spans="1:7" ht="20.1" customHeight="1">
      <c r="A460" s="34" t="str">
        <f>IF(B460="","",ROWS($A$1:A457))</f>
        <v/>
      </c>
      <c r="B460" s="35" t="str">
        <f>IF('Students''Data'!A465="","",'Students''Data'!A465)</f>
        <v/>
      </c>
      <c r="C460" s="36" t="str">
        <f>IF('Students''Data'!C465="","",'Students''Data'!C465)</f>
        <v/>
      </c>
      <c r="D460" s="36" t="str">
        <f>IF('Students''Data'!H465="","",'Students''Data'!H465)</f>
        <v/>
      </c>
      <c r="E460" s="35" t="str">
        <f>IF('Students''Data'!D465="","",'Students''Data'!D465)</f>
        <v/>
      </c>
      <c r="F460" s="35" t="str">
        <f>IF('Students''Data'!R465="","",'Students''Data'!R465)</f>
        <v/>
      </c>
      <c r="G460" s="33" t="str">
        <f>IF('Students''Data'!S465="","",'Students''Data'!S465)</f>
        <v/>
      </c>
    </row>
    <row r="461" spans="1:7" ht="20.1" customHeight="1">
      <c r="A461" s="34" t="str">
        <f>IF(B461="","",ROWS($A$1:A458))</f>
        <v/>
      </c>
      <c r="B461" s="35" t="str">
        <f>IF('Students''Data'!A466="","",'Students''Data'!A466)</f>
        <v/>
      </c>
      <c r="C461" s="36" t="str">
        <f>IF('Students''Data'!C466="","",'Students''Data'!C466)</f>
        <v/>
      </c>
      <c r="D461" s="36" t="str">
        <f>IF('Students''Data'!H466="","",'Students''Data'!H466)</f>
        <v/>
      </c>
      <c r="E461" s="35" t="str">
        <f>IF('Students''Data'!D466="","",'Students''Data'!D466)</f>
        <v/>
      </c>
      <c r="F461" s="35" t="str">
        <f>IF('Students''Data'!R466="","",'Students''Data'!R466)</f>
        <v/>
      </c>
      <c r="G461" s="33" t="str">
        <f>IF('Students''Data'!S466="","",'Students''Data'!S466)</f>
        <v/>
      </c>
    </row>
    <row r="462" spans="1:7" ht="20.1" customHeight="1">
      <c r="A462" s="34" t="str">
        <f>IF(B462="","",ROWS($A$1:A459))</f>
        <v/>
      </c>
      <c r="B462" s="35" t="str">
        <f>IF('Students''Data'!A467="","",'Students''Data'!A467)</f>
        <v/>
      </c>
      <c r="C462" s="36" t="str">
        <f>IF('Students''Data'!C467="","",'Students''Data'!C467)</f>
        <v/>
      </c>
      <c r="D462" s="36" t="str">
        <f>IF('Students''Data'!H467="","",'Students''Data'!H467)</f>
        <v/>
      </c>
      <c r="E462" s="35" t="str">
        <f>IF('Students''Data'!D467="","",'Students''Data'!D467)</f>
        <v/>
      </c>
      <c r="F462" s="35" t="str">
        <f>IF('Students''Data'!R467="","",'Students''Data'!R467)</f>
        <v/>
      </c>
      <c r="G462" s="33" t="str">
        <f>IF('Students''Data'!S467="","",'Students''Data'!S467)</f>
        <v/>
      </c>
    </row>
    <row r="463" spans="1:7" ht="20.1" customHeight="1">
      <c r="A463" s="34" t="str">
        <f>IF(B463="","",ROWS($A$1:A460))</f>
        <v/>
      </c>
      <c r="B463" s="35" t="str">
        <f>IF('Students''Data'!A468="","",'Students''Data'!A468)</f>
        <v/>
      </c>
      <c r="C463" s="36" t="str">
        <f>IF('Students''Data'!C468="","",'Students''Data'!C468)</f>
        <v/>
      </c>
      <c r="D463" s="36" t="str">
        <f>IF('Students''Data'!H468="","",'Students''Data'!H468)</f>
        <v/>
      </c>
      <c r="E463" s="35" t="str">
        <f>IF('Students''Data'!D468="","",'Students''Data'!D468)</f>
        <v/>
      </c>
      <c r="F463" s="35" t="str">
        <f>IF('Students''Data'!R468="","",'Students''Data'!R468)</f>
        <v/>
      </c>
      <c r="G463" s="33" t="str">
        <f>IF('Students''Data'!S468="","",'Students''Data'!S468)</f>
        <v/>
      </c>
    </row>
    <row r="464" spans="1:7" ht="20.1" customHeight="1">
      <c r="A464" s="34" t="str">
        <f>IF(B464="","",ROWS($A$1:A461))</f>
        <v/>
      </c>
      <c r="B464" s="35" t="str">
        <f>IF('Students''Data'!A469="","",'Students''Data'!A469)</f>
        <v/>
      </c>
      <c r="C464" s="36" t="str">
        <f>IF('Students''Data'!C469="","",'Students''Data'!C469)</f>
        <v/>
      </c>
      <c r="D464" s="36" t="str">
        <f>IF('Students''Data'!H469="","",'Students''Data'!H469)</f>
        <v/>
      </c>
      <c r="E464" s="35" t="str">
        <f>IF('Students''Data'!D469="","",'Students''Data'!D469)</f>
        <v/>
      </c>
      <c r="F464" s="35" t="str">
        <f>IF('Students''Data'!R469="","",'Students''Data'!R469)</f>
        <v/>
      </c>
      <c r="G464" s="33" t="str">
        <f>IF('Students''Data'!S469="","",'Students''Data'!S469)</f>
        <v/>
      </c>
    </row>
    <row r="465" spans="1:7" ht="20.1" customHeight="1">
      <c r="A465" s="34" t="str">
        <f>IF(B465="","",ROWS($A$1:A462))</f>
        <v/>
      </c>
      <c r="B465" s="35" t="str">
        <f>IF('Students''Data'!A470="","",'Students''Data'!A470)</f>
        <v/>
      </c>
      <c r="C465" s="36" t="str">
        <f>IF('Students''Data'!C470="","",'Students''Data'!C470)</f>
        <v/>
      </c>
      <c r="D465" s="36" t="str">
        <f>IF('Students''Data'!H470="","",'Students''Data'!H470)</f>
        <v/>
      </c>
      <c r="E465" s="35" t="str">
        <f>IF('Students''Data'!D470="","",'Students''Data'!D470)</f>
        <v/>
      </c>
      <c r="F465" s="35" t="str">
        <f>IF('Students''Data'!R470="","",'Students''Data'!R470)</f>
        <v/>
      </c>
      <c r="G465" s="33" t="str">
        <f>IF('Students''Data'!S470="","",'Students''Data'!S470)</f>
        <v/>
      </c>
    </row>
    <row r="466" spans="1:7" ht="20.1" customHeight="1">
      <c r="A466" s="34" t="str">
        <f>IF(B466="","",ROWS($A$1:A463))</f>
        <v/>
      </c>
      <c r="B466" s="35" t="str">
        <f>IF('Students''Data'!A471="","",'Students''Data'!A471)</f>
        <v/>
      </c>
      <c r="C466" s="36" t="str">
        <f>IF('Students''Data'!C471="","",'Students''Data'!C471)</f>
        <v/>
      </c>
      <c r="D466" s="36" t="str">
        <f>IF('Students''Data'!H471="","",'Students''Data'!H471)</f>
        <v/>
      </c>
      <c r="E466" s="35" t="str">
        <f>IF('Students''Data'!D471="","",'Students''Data'!D471)</f>
        <v/>
      </c>
      <c r="F466" s="35" t="str">
        <f>IF('Students''Data'!R471="","",'Students''Data'!R471)</f>
        <v/>
      </c>
      <c r="G466" s="33" t="str">
        <f>IF('Students''Data'!S471="","",'Students''Data'!S471)</f>
        <v/>
      </c>
    </row>
    <row r="467" spans="1:7" ht="20.1" customHeight="1">
      <c r="A467" s="34" t="str">
        <f>IF(B467="","",ROWS($A$1:A464))</f>
        <v/>
      </c>
      <c r="B467" s="35" t="str">
        <f>IF('Students''Data'!A472="","",'Students''Data'!A472)</f>
        <v/>
      </c>
      <c r="C467" s="36" t="str">
        <f>IF('Students''Data'!C472="","",'Students''Data'!C472)</f>
        <v/>
      </c>
      <c r="D467" s="36" t="str">
        <f>IF('Students''Data'!H472="","",'Students''Data'!H472)</f>
        <v/>
      </c>
      <c r="E467" s="35" t="str">
        <f>IF('Students''Data'!D472="","",'Students''Data'!D472)</f>
        <v/>
      </c>
      <c r="F467" s="35" t="str">
        <f>IF('Students''Data'!R472="","",'Students''Data'!R472)</f>
        <v/>
      </c>
      <c r="G467" s="33" t="str">
        <f>IF('Students''Data'!S472="","",'Students''Data'!S472)</f>
        <v/>
      </c>
    </row>
    <row r="468" spans="1:7" ht="20.1" customHeight="1">
      <c r="A468" s="34" t="str">
        <f>IF(B468="","",ROWS($A$1:A465))</f>
        <v/>
      </c>
      <c r="B468" s="35" t="str">
        <f>IF('Students''Data'!A473="","",'Students''Data'!A473)</f>
        <v/>
      </c>
      <c r="C468" s="36" t="str">
        <f>IF('Students''Data'!C473="","",'Students''Data'!C473)</f>
        <v/>
      </c>
      <c r="D468" s="36" t="str">
        <f>IF('Students''Data'!H473="","",'Students''Data'!H473)</f>
        <v/>
      </c>
      <c r="E468" s="35" t="str">
        <f>IF('Students''Data'!D473="","",'Students''Data'!D473)</f>
        <v/>
      </c>
      <c r="F468" s="35" t="str">
        <f>IF('Students''Data'!R473="","",'Students''Data'!R473)</f>
        <v/>
      </c>
      <c r="G468" s="33" t="str">
        <f>IF('Students''Data'!S473="","",'Students''Data'!S473)</f>
        <v/>
      </c>
    </row>
    <row r="469" spans="1:7" ht="20.1" customHeight="1">
      <c r="A469" s="34" t="str">
        <f>IF(B469="","",ROWS($A$1:A466))</f>
        <v/>
      </c>
      <c r="B469" s="35" t="str">
        <f>IF('Students''Data'!A474="","",'Students''Data'!A474)</f>
        <v/>
      </c>
      <c r="C469" s="36" t="str">
        <f>IF('Students''Data'!C474="","",'Students''Data'!C474)</f>
        <v/>
      </c>
      <c r="D469" s="36" t="str">
        <f>IF('Students''Data'!H474="","",'Students''Data'!H474)</f>
        <v/>
      </c>
      <c r="E469" s="35" t="str">
        <f>IF('Students''Data'!D474="","",'Students''Data'!D474)</f>
        <v/>
      </c>
      <c r="F469" s="35" t="str">
        <f>IF('Students''Data'!R474="","",'Students''Data'!R474)</f>
        <v/>
      </c>
      <c r="G469" s="33" t="str">
        <f>IF('Students''Data'!S474="","",'Students''Data'!S474)</f>
        <v/>
      </c>
    </row>
    <row r="470" spans="1:7" ht="20.1" customHeight="1">
      <c r="A470" s="34" t="str">
        <f>IF(B470="","",ROWS($A$1:A467))</f>
        <v/>
      </c>
      <c r="B470" s="35" t="str">
        <f>IF('Students''Data'!A475="","",'Students''Data'!A475)</f>
        <v/>
      </c>
      <c r="C470" s="36" t="str">
        <f>IF('Students''Data'!C475="","",'Students''Data'!C475)</f>
        <v/>
      </c>
      <c r="D470" s="36" t="str">
        <f>IF('Students''Data'!H475="","",'Students''Data'!H475)</f>
        <v/>
      </c>
      <c r="E470" s="35" t="str">
        <f>IF('Students''Data'!D475="","",'Students''Data'!D475)</f>
        <v/>
      </c>
      <c r="F470" s="35" t="str">
        <f>IF('Students''Data'!R475="","",'Students''Data'!R475)</f>
        <v/>
      </c>
      <c r="G470" s="33" t="str">
        <f>IF('Students''Data'!S475="","",'Students''Data'!S475)</f>
        <v/>
      </c>
    </row>
    <row r="471" spans="1:7" ht="20.1" customHeight="1">
      <c r="A471" s="34" t="str">
        <f>IF(B471="","",ROWS($A$1:A468))</f>
        <v/>
      </c>
      <c r="B471" s="35" t="str">
        <f>IF('Students''Data'!A476="","",'Students''Data'!A476)</f>
        <v/>
      </c>
      <c r="C471" s="36" t="str">
        <f>IF('Students''Data'!C476="","",'Students''Data'!C476)</f>
        <v/>
      </c>
      <c r="D471" s="36" t="str">
        <f>IF('Students''Data'!H476="","",'Students''Data'!H476)</f>
        <v/>
      </c>
      <c r="E471" s="35" t="str">
        <f>IF('Students''Data'!D476="","",'Students''Data'!D476)</f>
        <v/>
      </c>
      <c r="F471" s="35" t="str">
        <f>IF('Students''Data'!R476="","",'Students''Data'!R476)</f>
        <v/>
      </c>
      <c r="G471" s="33" t="str">
        <f>IF('Students''Data'!S476="","",'Students''Data'!S476)</f>
        <v/>
      </c>
    </row>
    <row r="472" spans="1:7" ht="20.1" customHeight="1">
      <c r="A472" s="34" t="str">
        <f>IF(B472="","",ROWS($A$1:A469))</f>
        <v/>
      </c>
      <c r="B472" s="35" t="str">
        <f>IF('Students''Data'!A477="","",'Students''Data'!A477)</f>
        <v/>
      </c>
      <c r="C472" s="36" t="str">
        <f>IF('Students''Data'!C477="","",'Students''Data'!C477)</f>
        <v/>
      </c>
      <c r="D472" s="36" t="str">
        <f>IF('Students''Data'!H477="","",'Students''Data'!H477)</f>
        <v/>
      </c>
      <c r="E472" s="35" t="str">
        <f>IF('Students''Data'!D477="","",'Students''Data'!D477)</f>
        <v/>
      </c>
      <c r="F472" s="35" t="str">
        <f>IF('Students''Data'!R477="","",'Students''Data'!R477)</f>
        <v/>
      </c>
      <c r="G472" s="33" t="str">
        <f>IF('Students''Data'!S477="","",'Students''Data'!S477)</f>
        <v/>
      </c>
    </row>
    <row r="473" spans="1:7" ht="20.1" customHeight="1">
      <c r="A473" s="34" t="str">
        <f>IF(B473="","",ROWS($A$1:A470))</f>
        <v/>
      </c>
      <c r="B473" s="35" t="str">
        <f>IF('Students''Data'!A478="","",'Students''Data'!A478)</f>
        <v/>
      </c>
      <c r="C473" s="36" t="str">
        <f>IF('Students''Data'!C478="","",'Students''Data'!C478)</f>
        <v/>
      </c>
      <c r="D473" s="36" t="str">
        <f>IF('Students''Data'!H478="","",'Students''Data'!H478)</f>
        <v/>
      </c>
      <c r="E473" s="35" t="str">
        <f>IF('Students''Data'!D478="","",'Students''Data'!D478)</f>
        <v/>
      </c>
      <c r="F473" s="35" t="str">
        <f>IF('Students''Data'!R478="","",'Students''Data'!R478)</f>
        <v/>
      </c>
      <c r="G473" s="33" t="str">
        <f>IF('Students''Data'!S478="","",'Students''Data'!S478)</f>
        <v/>
      </c>
    </row>
    <row r="474" spans="1:7" ht="20.1" customHeight="1">
      <c r="A474" s="34" t="str">
        <f>IF(B474="","",ROWS($A$1:A471))</f>
        <v/>
      </c>
      <c r="B474" s="35" t="str">
        <f>IF('Students''Data'!A479="","",'Students''Data'!A479)</f>
        <v/>
      </c>
      <c r="C474" s="36" t="str">
        <f>IF('Students''Data'!C479="","",'Students''Data'!C479)</f>
        <v/>
      </c>
      <c r="D474" s="36" t="str">
        <f>IF('Students''Data'!H479="","",'Students''Data'!H479)</f>
        <v/>
      </c>
      <c r="E474" s="35" t="str">
        <f>IF('Students''Data'!D479="","",'Students''Data'!D479)</f>
        <v/>
      </c>
      <c r="F474" s="35" t="str">
        <f>IF('Students''Data'!R479="","",'Students''Data'!R479)</f>
        <v/>
      </c>
      <c r="G474" s="33" t="str">
        <f>IF('Students''Data'!S479="","",'Students''Data'!S479)</f>
        <v/>
      </c>
    </row>
    <row r="475" spans="1:7" ht="20.1" customHeight="1">
      <c r="A475" s="34" t="str">
        <f>IF(B475="","",ROWS($A$1:A472))</f>
        <v/>
      </c>
      <c r="B475" s="35" t="str">
        <f>IF('Students''Data'!A480="","",'Students''Data'!A480)</f>
        <v/>
      </c>
      <c r="C475" s="36" t="str">
        <f>IF('Students''Data'!C480="","",'Students''Data'!C480)</f>
        <v/>
      </c>
      <c r="D475" s="36" t="str">
        <f>IF('Students''Data'!H480="","",'Students''Data'!H480)</f>
        <v/>
      </c>
      <c r="E475" s="35" t="str">
        <f>IF('Students''Data'!D480="","",'Students''Data'!D480)</f>
        <v/>
      </c>
      <c r="F475" s="35" t="str">
        <f>IF('Students''Data'!R480="","",'Students''Data'!R480)</f>
        <v/>
      </c>
      <c r="G475" s="33" t="str">
        <f>IF('Students''Data'!S480="","",'Students''Data'!S480)</f>
        <v/>
      </c>
    </row>
    <row r="476" spans="1:7" ht="20.1" customHeight="1">
      <c r="A476" s="34" t="str">
        <f>IF(B476="","",ROWS($A$1:A473))</f>
        <v/>
      </c>
      <c r="B476" s="35" t="str">
        <f>IF('Students''Data'!A481="","",'Students''Data'!A481)</f>
        <v/>
      </c>
      <c r="C476" s="36" t="str">
        <f>IF('Students''Data'!C481="","",'Students''Data'!C481)</f>
        <v/>
      </c>
      <c r="D476" s="36" t="str">
        <f>IF('Students''Data'!H481="","",'Students''Data'!H481)</f>
        <v/>
      </c>
      <c r="E476" s="35" t="str">
        <f>IF('Students''Data'!D481="","",'Students''Data'!D481)</f>
        <v/>
      </c>
      <c r="F476" s="35" t="str">
        <f>IF('Students''Data'!R481="","",'Students''Data'!R481)</f>
        <v/>
      </c>
      <c r="G476" s="33" t="str">
        <f>IF('Students''Data'!S481="","",'Students''Data'!S481)</f>
        <v/>
      </c>
    </row>
    <row r="477" spans="1:7" ht="20.1" customHeight="1">
      <c r="A477" s="34" t="str">
        <f>IF(B477="","",ROWS($A$1:A474))</f>
        <v/>
      </c>
      <c r="B477" s="35" t="str">
        <f>IF('Students''Data'!A482="","",'Students''Data'!A482)</f>
        <v/>
      </c>
      <c r="C477" s="36" t="str">
        <f>IF('Students''Data'!C482="","",'Students''Data'!C482)</f>
        <v/>
      </c>
      <c r="D477" s="36" t="str">
        <f>IF('Students''Data'!H482="","",'Students''Data'!H482)</f>
        <v/>
      </c>
      <c r="E477" s="35" t="str">
        <f>IF('Students''Data'!D482="","",'Students''Data'!D482)</f>
        <v/>
      </c>
      <c r="F477" s="35" t="str">
        <f>IF('Students''Data'!R482="","",'Students''Data'!R482)</f>
        <v/>
      </c>
      <c r="G477" s="33" t="str">
        <f>IF('Students''Data'!S482="","",'Students''Data'!S482)</f>
        <v/>
      </c>
    </row>
    <row r="478" spans="1:7" ht="20.1" customHeight="1">
      <c r="A478" s="34" t="str">
        <f>IF(B478="","",ROWS($A$1:A475))</f>
        <v/>
      </c>
      <c r="B478" s="35" t="str">
        <f>IF('Students''Data'!A483="","",'Students''Data'!A483)</f>
        <v/>
      </c>
      <c r="C478" s="36" t="str">
        <f>IF('Students''Data'!C483="","",'Students''Data'!C483)</f>
        <v/>
      </c>
      <c r="D478" s="36" t="str">
        <f>IF('Students''Data'!H483="","",'Students''Data'!H483)</f>
        <v/>
      </c>
      <c r="E478" s="35" t="str">
        <f>IF('Students''Data'!D483="","",'Students''Data'!D483)</f>
        <v/>
      </c>
      <c r="F478" s="35" t="str">
        <f>IF('Students''Data'!R483="","",'Students''Data'!R483)</f>
        <v/>
      </c>
      <c r="G478" s="33" t="str">
        <f>IF('Students''Data'!S483="","",'Students''Data'!S483)</f>
        <v/>
      </c>
    </row>
    <row r="479" spans="1:7" ht="20.1" customHeight="1">
      <c r="A479" s="34" t="str">
        <f>IF(B479="","",ROWS($A$1:A476))</f>
        <v/>
      </c>
      <c r="B479" s="35" t="str">
        <f>IF('Students''Data'!A484="","",'Students''Data'!A484)</f>
        <v/>
      </c>
      <c r="C479" s="36" t="str">
        <f>IF('Students''Data'!C484="","",'Students''Data'!C484)</f>
        <v/>
      </c>
      <c r="D479" s="36" t="str">
        <f>IF('Students''Data'!H484="","",'Students''Data'!H484)</f>
        <v/>
      </c>
      <c r="E479" s="35" t="str">
        <f>IF('Students''Data'!D484="","",'Students''Data'!D484)</f>
        <v/>
      </c>
      <c r="F479" s="35" t="str">
        <f>IF('Students''Data'!R484="","",'Students''Data'!R484)</f>
        <v/>
      </c>
      <c r="G479" s="33" t="str">
        <f>IF('Students''Data'!S484="","",'Students''Data'!S484)</f>
        <v/>
      </c>
    </row>
    <row r="480" spans="1:7" ht="20.1" customHeight="1">
      <c r="A480" s="34" t="str">
        <f>IF(B480="","",ROWS($A$1:A477))</f>
        <v/>
      </c>
      <c r="B480" s="35" t="str">
        <f>IF('Students''Data'!A485="","",'Students''Data'!A485)</f>
        <v/>
      </c>
      <c r="C480" s="36" t="str">
        <f>IF('Students''Data'!C485="","",'Students''Data'!C485)</f>
        <v/>
      </c>
      <c r="D480" s="36" t="str">
        <f>IF('Students''Data'!H485="","",'Students''Data'!H485)</f>
        <v/>
      </c>
      <c r="E480" s="35" t="str">
        <f>IF('Students''Data'!D485="","",'Students''Data'!D485)</f>
        <v/>
      </c>
      <c r="F480" s="35" t="str">
        <f>IF('Students''Data'!R485="","",'Students''Data'!R485)</f>
        <v/>
      </c>
      <c r="G480" s="33" t="str">
        <f>IF('Students''Data'!S485="","",'Students''Data'!S485)</f>
        <v/>
      </c>
    </row>
    <row r="481" spans="1:7" ht="20.1" customHeight="1">
      <c r="A481" s="34" t="str">
        <f>IF(B481="","",ROWS($A$1:A478))</f>
        <v/>
      </c>
      <c r="B481" s="35" t="str">
        <f>IF('Students''Data'!A486="","",'Students''Data'!A486)</f>
        <v/>
      </c>
      <c r="C481" s="36" t="str">
        <f>IF('Students''Data'!C486="","",'Students''Data'!C486)</f>
        <v/>
      </c>
      <c r="D481" s="36" t="str">
        <f>IF('Students''Data'!H486="","",'Students''Data'!H486)</f>
        <v/>
      </c>
      <c r="E481" s="35" t="str">
        <f>IF('Students''Data'!D486="","",'Students''Data'!D486)</f>
        <v/>
      </c>
      <c r="F481" s="35" t="str">
        <f>IF('Students''Data'!R486="","",'Students''Data'!R486)</f>
        <v/>
      </c>
      <c r="G481" s="33" t="str">
        <f>IF('Students''Data'!S486="","",'Students''Data'!S486)</f>
        <v/>
      </c>
    </row>
    <row r="482" spans="1:7" ht="20.1" customHeight="1">
      <c r="A482" s="34" t="str">
        <f>IF(B482="","",ROWS($A$1:A479))</f>
        <v/>
      </c>
      <c r="B482" s="35" t="str">
        <f>IF('Students''Data'!A487="","",'Students''Data'!A487)</f>
        <v/>
      </c>
      <c r="C482" s="36" t="str">
        <f>IF('Students''Data'!C487="","",'Students''Data'!C487)</f>
        <v/>
      </c>
      <c r="D482" s="36" t="str">
        <f>IF('Students''Data'!H487="","",'Students''Data'!H487)</f>
        <v/>
      </c>
      <c r="E482" s="35" t="str">
        <f>IF('Students''Data'!D487="","",'Students''Data'!D487)</f>
        <v/>
      </c>
      <c r="F482" s="35" t="str">
        <f>IF('Students''Data'!R487="","",'Students''Data'!R487)</f>
        <v/>
      </c>
      <c r="G482" s="33" t="str">
        <f>IF('Students''Data'!S487="","",'Students''Data'!S487)</f>
        <v/>
      </c>
    </row>
    <row r="483" spans="1:7" ht="20.1" customHeight="1">
      <c r="A483" s="34" t="str">
        <f>IF(B483="","",ROWS($A$1:A480))</f>
        <v/>
      </c>
      <c r="B483" s="35" t="str">
        <f>IF('Students''Data'!A488="","",'Students''Data'!A488)</f>
        <v/>
      </c>
      <c r="C483" s="36" t="str">
        <f>IF('Students''Data'!C488="","",'Students''Data'!C488)</f>
        <v/>
      </c>
      <c r="D483" s="36" t="str">
        <f>IF('Students''Data'!H488="","",'Students''Data'!H488)</f>
        <v/>
      </c>
      <c r="E483" s="35" t="str">
        <f>IF('Students''Data'!D488="","",'Students''Data'!D488)</f>
        <v/>
      </c>
      <c r="F483" s="35" t="str">
        <f>IF('Students''Data'!R488="","",'Students''Data'!R488)</f>
        <v/>
      </c>
      <c r="G483" s="33" t="str">
        <f>IF('Students''Data'!S488="","",'Students''Data'!S488)</f>
        <v/>
      </c>
    </row>
    <row r="484" spans="1:7" ht="20.1" customHeight="1">
      <c r="A484" s="34" t="str">
        <f>IF(B484="","",ROWS($A$1:A481))</f>
        <v/>
      </c>
      <c r="B484" s="35" t="str">
        <f>IF('Students''Data'!A489="","",'Students''Data'!A489)</f>
        <v/>
      </c>
      <c r="C484" s="36" t="str">
        <f>IF('Students''Data'!C489="","",'Students''Data'!C489)</f>
        <v/>
      </c>
      <c r="D484" s="36" t="str">
        <f>IF('Students''Data'!H489="","",'Students''Data'!H489)</f>
        <v/>
      </c>
      <c r="E484" s="35" t="str">
        <f>IF('Students''Data'!D489="","",'Students''Data'!D489)</f>
        <v/>
      </c>
      <c r="F484" s="35" t="str">
        <f>IF('Students''Data'!R489="","",'Students''Data'!R489)</f>
        <v/>
      </c>
      <c r="G484" s="33" t="str">
        <f>IF('Students''Data'!S489="","",'Students''Data'!S489)</f>
        <v/>
      </c>
    </row>
    <row r="485" spans="1:7" ht="20.1" customHeight="1">
      <c r="A485" s="34" t="str">
        <f>IF(B485="","",ROWS($A$1:A482))</f>
        <v/>
      </c>
      <c r="B485" s="35" t="str">
        <f>IF('Students''Data'!A490="","",'Students''Data'!A490)</f>
        <v/>
      </c>
      <c r="C485" s="36" t="str">
        <f>IF('Students''Data'!C490="","",'Students''Data'!C490)</f>
        <v/>
      </c>
      <c r="D485" s="36" t="str">
        <f>IF('Students''Data'!H490="","",'Students''Data'!H490)</f>
        <v/>
      </c>
      <c r="E485" s="35" t="str">
        <f>IF('Students''Data'!D490="","",'Students''Data'!D490)</f>
        <v/>
      </c>
      <c r="F485" s="35" t="str">
        <f>IF('Students''Data'!R490="","",'Students''Data'!R490)</f>
        <v/>
      </c>
      <c r="G485" s="33" t="str">
        <f>IF('Students''Data'!S490="","",'Students''Data'!S490)</f>
        <v/>
      </c>
    </row>
    <row r="486" spans="1:7" ht="20.1" customHeight="1">
      <c r="A486" s="34" t="str">
        <f>IF(B486="","",ROWS($A$1:A483))</f>
        <v/>
      </c>
      <c r="B486" s="35" t="str">
        <f>IF('Students''Data'!A491="","",'Students''Data'!A491)</f>
        <v/>
      </c>
      <c r="C486" s="36" t="str">
        <f>IF('Students''Data'!C491="","",'Students''Data'!C491)</f>
        <v/>
      </c>
      <c r="D486" s="36" t="str">
        <f>IF('Students''Data'!H491="","",'Students''Data'!H491)</f>
        <v/>
      </c>
      <c r="E486" s="35" t="str">
        <f>IF('Students''Data'!D491="","",'Students''Data'!D491)</f>
        <v/>
      </c>
      <c r="F486" s="35" t="str">
        <f>IF('Students''Data'!R491="","",'Students''Data'!R491)</f>
        <v/>
      </c>
      <c r="G486" s="33" t="str">
        <f>IF('Students''Data'!S491="","",'Students''Data'!S491)</f>
        <v/>
      </c>
    </row>
    <row r="487" spans="1:7" ht="20.1" customHeight="1">
      <c r="A487" s="34" t="str">
        <f>IF(B487="","",ROWS($A$1:A484))</f>
        <v/>
      </c>
      <c r="B487" s="35" t="str">
        <f>IF('Students''Data'!A492="","",'Students''Data'!A492)</f>
        <v/>
      </c>
      <c r="C487" s="36" t="str">
        <f>IF('Students''Data'!C492="","",'Students''Data'!C492)</f>
        <v/>
      </c>
      <c r="D487" s="36" t="str">
        <f>IF('Students''Data'!H492="","",'Students''Data'!H492)</f>
        <v/>
      </c>
      <c r="E487" s="35" t="str">
        <f>IF('Students''Data'!D492="","",'Students''Data'!D492)</f>
        <v/>
      </c>
      <c r="F487" s="35" t="str">
        <f>IF('Students''Data'!R492="","",'Students''Data'!R492)</f>
        <v/>
      </c>
      <c r="G487" s="33" t="str">
        <f>IF('Students''Data'!S492="","",'Students''Data'!S492)</f>
        <v/>
      </c>
    </row>
    <row r="488" spans="1:7" ht="20.1" customHeight="1">
      <c r="A488" s="34" t="str">
        <f>IF(B488="","",ROWS($A$1:A485))</f>
        <v/>
      </c>
      <c r="B488" s="35" t="str">
        <f>IF('Students''Data'!A493="","",'Students''Data'!A493)</f>
        <v/>
      </c>
      <c r="C488" s="36" t="str">
        <f>IF('Students''Data'!C493="","",'Students''Data'!C493)</f>
        <v/>
      </c>
      <c r="D488" s="36" t="str">
        <f>IF('Students''Data'!H493="","",'Students''Data'!H493)</f>
        <v/>
      </c>
      <c r="E488" s="35" t="str">
        <f>IF('Students''Data'!D493="","",'Students''Data'!D493)</f>
        <v/>
      </c>
      <c r="F488" s="35" t="str">
        <f>IF('Students''Data'!R493="","",'Students''Data'!R493)</f>
        <v/>
      </c>
      <c r="G488" s="33" t="str">
        <f>IF('Students''Data'!S493="","",'Students''Data'!S493)</f>
        <v/>
      </c>
    </row>
    <row r="489" spans="1:7" ht="20.1" customHeight="1">
      <c r="A489" s="34" t="str">
        <f>IF(B489="","",ROWS($A$1:A486))</f>
        <v/>
      </c>
      <c r="B489" s="35" t="str">
        <f>IF('Students''Data'!A494="","",'Students''Data'!A494)</f>
        <v/>
      </c>
      <c r="C489" s="36" t="str">
        <f>IF('Students''Data'!C494="","",'Students''Data'!C494)</f>
        <v/>
      </c>
      <c r="D489" s="36" t="str">
        <f>IF('Students''Data'!H494="","",'Students''Data'!H494)</f>
        <v/>
      </c>
      <c r="E489" s="35" t="str">
        <f>IF('Students''Data'!D494="","",'Students''Data'!D494)</f>
        <v/>
      </c>
      <c r="F489" s="35" t="str">
        <f>IF('Students''Data'!R494="","",'Students''Data'!R494)</f>
        <v/>
      </c>
      <c r="G489" s="33" t="str">
        <f>IF('Students''Data'!S494="","",'Students''Data'!S494)</f>
        <v/>
      </c>
    </row>
    <row r="490" spans="1:7" ht="20.1" customHeight="1">
      <c r="A490" s="34" t="str">
        <f>IF(B490="","",ROWS($A$1:A487))</f>
        <v/>
      </c>
      <c r="B490" s="35" t="str">
        <f>IF('Students''Data'!A495="","",'Students''Data'!A495)</f>
        <v/>
      </c>
      <c r="C490" s="36" t="str">
        <f>IF('Students''Data'!C495="","",'Students''Data'!C495)</f>
        <v/>
      </c>
      <c r="D490" s="36" t="str">
        <f>IF('Students''Data'!H495="","",'Students''Data'!H495)</f>
        <v/>
      </c>
      <c r="E490" s="35" t="str">
        <f>IF('Students''Data'!D495="","",'Students''Data'!D495)</f>
        <v/>
      </c>
      <c r="F490" s="35" t="str">
        <f>IF('Students''Data'!R495="","",'Students''Data'!R495)</f>
        <v/>
      </c>
      <c r="G490" s="33" t="str">
        <f>IF('Students''Data'!S495="","",'Students''Data'!S495)</f>
        <v/>
      </c>
    </row>
    <row r="491" spans="1:7" ht="20.1" customHeight="1">
      <c r="A491" s="34" t="str">
        <f>IF(B491="","",ROWS($A$1:A488))</f>
        <v/>
      </c>
      <c r="B491" s="35" t="str">
        <f>IF('Students''Data'!A496="","",'Students''Data'!A496)</f>
        <v/>
      </c>
      <c r="C491" s="36" t="str">
        <f>IF('Students''Data'!C496="","",'Students''Data'!C496)</f>
        <v/>
      </c>
      <c r="D491" s="36" t="str">
        <f>IF('Students''Data'!H496="","",'Students''Data'!H496)</f>
        <v/>
      </c>
      <c r="E491" s="35" t="str">
        <f>IF('Students''Data'!D496="","",'Students''Data'!D496)</f>
        <v/>
      </c>
      <c r="F491" s="35" t="str">
        <f>IF('Students''Data'!R496="","",'Students''Data'!R496)</f>
        <v/>
      </c>
      <c r="G491" s="33" t="str">
        <f>IF('Students''Data'!S496="","",'Students''Data'!S496)</f>
        <v/>
      </c>
    </row>
    <row r="492" spans="1:7" ht="20.1" customHeight="1">
      <c r="A492" s="34" t="str">
        <f>IF(B492="","",ROWS($A$1:A489))</f>
        <v/>
      </c>
      <c r="B492" s="35" t="str">
        <f>IF('Students''Data'!A497="","",'Students''Data'!A497)</f>
        <v/>
      </c>
      <c r="C492" s="36" t="str">
        <f>IF('Students''Data'!C497="","",'Students''Data'!C497)</f>
        <v/>
      </c>
      <c r="D492" s="36" t="str">
        <f>IF('Students''Data'!H497="","",'Students''Data'!H497)</f>
        <v/>
      </c>
      <c r="E492" s="35" t="str">
        <f>IF('Students''Data'!D497="","",'Students''Data'!D497)</f>
        <v/>
      </c>
      <c r="F492" s="35" t="str">
        <f>IF('Students''Data'!R497="","",'Students''Data'!R497)</f>
        <v/>
      </c>
      <c r="G492" s="33" t="str">
        <f>IF('Students''Data'!S497="","",'Students''Data'!S497)</f>
        <v/>
      </c>
    </row>
    <row r="493" spans="1:7" ht="20.1" customHeight="1">
      <c r="A493" s="34" t="str">
        <f>IF(B493="","",ROWS($A$1:A490))</f>
        <v/>
      </c>
      <c r="B493" s="35" t="str">
        <f>IF('Students''Data'!A498="","",'Students''Data'!A498)</f>
        <v/>
      </c>
      <c r="C493" s="36" t="str">
        <f>IF('Students''Data'!C498="","",'Students''Data'!C498)</f>
        <v/>
      </c>
      <c r="D493" s="36" t="str">
        <f>IF('Students''Data'!H498="","",'Students''Data'!H498)</f>
        <v/>
      </c>
      <c r="E493" s="35" t="str">
        <f>IF('Students''Data'!D498="","",'Students''Data'!D498)</f>
        <v/>
      </c>
      <c r="F493" s="35" t="str">
        <f>IF('Students''Data'!R498="","",'Students''Data'!R498)</f>
        <v/>
      </c>
      <c r="G493" s="33" t="str">
        <f>IF('Students''Data'!S498="","",'Students''Data'!S498)</f>
        <v/>
      </c>
    </row>
    <row r="494" spans="1:7" ht="20.1" customHeight="1">
      <c r="A494" s="34" t="str">
        <f>IF(B494="","",ROWS($A$1:A491))</f>
        <v/>
      </c>
      <c r="B494" s="35" t="str">
        <f>IF('Students''Data'!A499="","",'Students''Data'!A499)</f>
        <v/>
      </c>
      <c r="C494" s="36" t="str">
        <f>IF('Students''Data'!C499="","",'Students''Data'!C499)</f>
        <v/>
      </c>
      <c r="D494" s="36" t="str">
        <f>IF('Students''Data'!H499="","",'Students''Data'!H499)</f>
        <v/>
      </c>
      <c r="E494" s="35" t="str">
        <f>IF('Students''Data'!D499="","",'Students''Data'!D499)</f>
        <v/>
      </c>
      <c r="F494" s="35" t="str">
        <f>IF('Students''Data'!R499="","",'Students''Data'!R499)</f>
        <v/>
      </c>
      <c r="G494" s="33" t="str">
        <f>IF('Students''Data'!S499="","",'Students''Data'!S499)</f>
        <v/>
      </c>
    </row>
    <row r="495" spans="1:7" ht="20.1" customHeight="1">
      <c r="A495" s="34" t="str">
        <f>IF(B495="","",ROWS($A$1:A492))</f>
        <v/>
      </c>
      <c r="B495" s="35" t="str">
        <f>IF('Students''Data'!A500="","",'Students''Data'!A500)</f>
        <v/>
      </c>
      <c r="C495" s="36" t="str">
        <f>IF('Students''Data'!C500="","",'Students''Data'!C500)</f>
        <v/>
      </c>
      <c r="D495" s="36" t="str">
        <f>IF('Students''Data'!H500="","",'Students''Data'!H500)</f>
        <v/>
      </c>
      <c r="E495" s="35" t="str">
        <f>IF('Students''Data'!D500="","",'Students''Data'!D500)</f>
        <v/>
      </c>
      <c r="F495" s="35" t="str">
        <f>IF('Students''Data'!R500="","",'Students''Data'!R500)</f>
        <v/>
      </c>
      <c r="G495" s="33" t="str">
        <f>IF('Students''Data'!S500="","",'Students''Data'!S500)</f>
        <v/>
      </c>
    </row>
    <row r="496" spans="1:7" ht="20.1" customHeight="1">
      <c r="A496" s="34" t="str">
        <f>IF(B496="","",ROWS($A$1:A493))</f>
        <v/>
      </c>
      <c r="B496" s="35" t="str">
        <f>IF('Students''Data'!A501="","",'Students''Data'!A501)</f>
        <v/>
      </c>
      <c r="C496" s="36" t="str">
        <f>IF('Students''Data'!C501="","",'Students''Data'!C501)</f>
        <v/>
      </c>
      <c r="D496" s="36" t="str">
        <f>IF('Students''Data'!H501="","",'Students''Data'!H501)</f>
        <v/>
      </c>
      <c r="E496" s="35" t="str">
        <f>IF('Students''Data'!D501="","",'Students''Data'!D501)</f>
        <v/>
      </c>
      <c r="F496" s="35" t="str">
        <f>IF('Students''Data'!R501="","",'Students''Data'!R501)</f>
        <v/>
      </c>
      <c r="G496" s="33" t="str">
        <f>IF('Students''Data'!S501="","",'Students''Data'!S501)</f>
        <v/>
      </c>
    </row>
    <row r="497" spans="1:7" ht="20.1" customHeight="1">
      <c r="A497" s="34" t="str">
        <f>IF(B497="","",ROWS($A$1:A494))</f>
        <v/>
      </c>
      <c r="B497" s="35" t="str">
        <f>IF('Students''Data'!A502="","",'Students''Data'!A502)</f>
        <v/>
      </c>
      <c r="C497" s="36" t="str">
        <f>IF('Students''Data'!C502="","",'Students''Data'!C502)</f>
        <v/>
      </c>
      <c r="D497" s="36" t="str">
        <f>IF('Students''Data'!H502="","",'Students''Data'!H502)</f>
        <v/>
      </c>
      <c r="E497" s="35" t="str">
        <f>IF('Students''Data'!D502="","",'Students''Data'!D502)</f>
        <v/>
      </c>
      <c r="F497" s="35" t="str">
        <f>IF('Students''Data'!R502="","",'Students''Data'!R502)</f>
        <v/>
      </c>
      <c r="G497" s="33" t="str">
        <f>IF('Students''Data'!S502="","",'Students''Data'!S502)</f>
        <v/>
      </c>
    </row>
    <row r="498" spans="1:7" ht="20.1" customHeight="1">
      <c r="A498" s="34" t="str">
        <f>IF(B498="","",ROWS($A$1:A495))</f>
        <v/>
      </c>
      <c r="B498" s="35" t="str">
        <f>IF('Students''Data'!A503="","",'Students''Data'!A503)</f>
        <v/>
      </c>
      <c r="C498" s="36" t="str">
        <f>IF('Students''Data'!C503="","",'Students''Data'!C503)</f>
        <v/>
      </c>
      <c r="D498" s="36" t="str">
        <f>IF('Students''Data'!H503="","",'Students''Data'!H503)</f>
        <v/>
      </c>
      <c r="E498" s="35" t="str">
        <f>IF('Students''Data'!D503="","",'Students''Data'!D503)</f>
        <v/>
      </c>
      <c r="F498" s="35" t="str">
        <f>IF('Students''Data'!R503="","",'Students''Data'!R503)</f>
        <v/>
      </c>
      <c r="G498" s="33" t="str">
        <f>IF('Students''Data'!S503="","",'Students''Data'!S503)</f>
        <v/>
      </c>
    </row>
    <row r="499" spans="1:7" ht="20.1" customHeight="1">
      <c r="A499" s="34" t="str">
        <f>IF(B499="","",ROWS($A$1:A496))</f>
        <v/>
      </c>
      <c r="B499" s="35" t="str">
        <f>IF('Students''Data'!A504="","",'Students''Data'!A504)</f>
        <v/>
      </c>
      <c r="C499" s="36" t="str">
        <f>IF('Students''Data'!C504="","",'Students''Data'!C504)</f>
        <v/>
      </c>
      <c r="D499" s="36" t="str">
        <f>IF('Students''Data'!H504="","",'Students''Data'!H504)</f>
        <v/>
      </c>
      <c r="E499" s="35" t="str">
        <f>IF('Students''Data'!D504="","",'Students''Data'!D504)</f>
        <v/>
      </c>
      <c r="F499" s="35" t="str">
        <f>IF('Students''Data'!R504="","",'Students''Data'!R504)</f>
        <v/>
      </c>
      <c r="G499" s="33" t="str">
        <f>IF('Students''Data'!S504="","",'Students''Data'!S504)</f>
        <v/>
      </c>
    </row>
    <row r="500" spans="1:7" ht="20.1" customHeight="1">
      <c r="A500" s="34" t="str">
        <f>IF(B500="","",ROWS($A$1:A497))</f>
        <v/>
      </c>
      <c r="B500" s="35" t="str">
        <f>IF('Students''Data'!A505="","",'Students''Data'!A505)</f>
        <v/>
      </c>
      <c r="C500" s="36" t="str">
        <f>IF('Students''Data'!C505="","",'Students''Data'!C505)</f>
        <v/>
      </c>
      <c r="D500" s="36" t="str">
        <f>IF('Students''Data'!H505="","",'Students''Data'!H505)</f>
        <v/>
      </c>
      <c r="E500" s="35" t="str">
        <f>IF('Students''Data'!D505="","",'Students''Data'!D505)</f>
        <v/>
      </c>
      <c r="F500" s="35" t="str">
        <f>IF('Students''Data'!R505="","",'Students''Data'!R505)</f>
        <v/>
      </c>
      <c r="G500" s="33" t="str">
        <f>IF('Students''Data'!S505="","",'Students''Data'!S505)</f>
        <v/>
      </c>
    </row>
    <row r="501" spans="1:7" ht="20.1" customHeight="1">
      <c r="A501" s="34" t="str">
        <f>IF(B501="","",ROWS($A$1:A498))</f>
        <v/>
      </c>
      <c r="B501" s="35" t="str">
        <f>IF('Students''Data'!A506="","",'Students''Data'!A506)</f>
        <v/>
      </c>
      <c r="C501" s="36" t="str">
        <f>IF('Students''Data'!C506="","",'Students''Data'!C506)</f>
        <v/>
      </c>
      <c r="D501" s="36" t="str">
        <f>IF('Students''Data'!H506="","",'Students''Data'!H506)</f>
        <v/>
      </c>
      <c r="E501" s="35" t="str">
        <f>IF('Students''Data'!D506="","",'Students''Data'!D506)</f>
        <v/>
      </c>
      <c r="F501" s="35" t="str">
        <f>IF('Students''Data'!R506="","",'Students''Data'!R506)</f>
        <v/>
      </c>
      <c r="G501" s="33" t="str">
        <f>IF('Students''Data'!S506="","",'Students''Data'!S506)</f>
        <v/>
      </c>
    </row>
    <row r="502" spans="1:7" ht="20.1" customHeight="1">
      <c r="A502" s="34" t="str">
        <f>IF(B502="","",ROWS($A$1:A499))</f>
        <v/>
      </c>
      <c r="B502" s="35" t="str">
        <f>IF('Students''Data'!A507="","",'Students''Data'!A507)</f>
        <v/>
      </c>
      <c r="C502" s="36" t="str">
        <f>IF('Students''Data'!C507="","",'Students''Data'!C507)</f>
        <v/>
      </c>
      <c r="D502" s="36" t="str">
        <f>IF('Students''Data'!H507="","",'Students''Data'!H507)</f>
        <v/>
      </c>
      <c r="E502" s="35" t="str">
        <f>IF('Students''Data'!D507="","",'Students''Data'!D507)</f>
        <v/>
      </c>
      <c r="F502" s="35" t="str">
        <f>IF('Students''Data'!R507="","",'Students''Data'!R507)</f>
        <v/>
      </c>
      <c r="G502" s="33" t="str">
        <f>IF('Students''Data'!S507="","",'Students''Data'!S507)</f>
        <v/>
      </c>
    </row>
    <row r="503" spans="1:7" ht="20.1" customHeight="1">
      <c r="A503" s="34" t="str">
        <f>IF(B503="","",ROWS($A$1:A500))</f>
        <v/>
      </c>
      <c r="B503" s="35" t="str">
        <f>IF('Students''Data'!A508="","",'Students''Data'!A508)</f>
        <v/>
      </c>
      <c r="C503" s="36" t="str">
        <f>IF('Students''Data'!C508="","",'Students''Data'!C508)</f>
        <v/>
      </c>
      <c r="D503" s="36" t="str">
        <f>IF('Students''Data'!H508="","",'Students''Data'!H508)</f>
        <v/>
      </c>
      <c r="E503" s="35" t="str">
        <f>IF('Students''Data'!D508="","",'Students''Data'!D508)</f>
        <v/>
      </c>
      <c r="F503" s="35" t="str">
        <f>IF('Students''Data'!R508="","",'Students''Data'!R508)</f>
        <v/>
      </c>
      <c r="G503" s="33" t="str">
        <f>IF('Students''Data'!S508="","",'Students''Data'!S508)</f>
        <v/>
      </c>
    </row>
    <row r="504" spans="1:7" ht="20.1" customHeight="1">
      <c r="A504" s="34" t="str">
        <f>IF(B504="","",ROWS($A$1:A501))</f>
        <v/>
      </c>
      <c r="B504" s="35" t="str">
        <f>IF('Students''Data'!A509="","",'Students''Data'!A509)</f>
        <v/>
      </c>
      <c r="C504" s="36" t="str">
        <f>IF('Students''Data'!C509="","",'Students''Data'!C509)</f>
        <v/>
      </c>
      <c r="D504" s="36" t="str">
        <f>IF('Students''Data'!H509="","",'Students''Data'!H509)</f>
        <v/>
      </c>
      <c r="E504" s="35" t="str">
        <f>IF('Students''Data'!D509="","",'Students''Data'!D509)</f>
        <v/>
      </c>
      <c r="F504" s="35" t="str">
        <f>IF('Students''Data'!R509="","",'Students''Data'!R509)</f>
        <v/>
      </c>
      <c r="G504" s="33" t="str">
        <f>IF('Students''Data'!S509="","",'Students''Data'!S509)</f>
        <v/>
      </c>
    </row>
    <row r="505" spans="1:7" ht="20.1" customHeight="1">
      <c r="A505" s="34" t="str">
        <f>IF(B505="","",ROWS($A$1:A502))</f>
        <v/>
      </c>
      <c r="B505" s="35" t="str">
        <f>IF('Students''Data'!A510="","",'Students''Data'!A510)</f>
        <v/>
      </c>
      <c r="C505" s="36" t="str">
        <f>IF('Students''Data'!C510="","",'Students''Data'!C510)</f>
        <v/>
      </c>
      <c r="D505" s="36" t="str">
        <f>IF('Students''Data'!H510="","",'Students''Data'!H510)</f>
        <v/>
      </c>
      <c r="E505" s="35" t="str">
        <f>IF('Students''Data'!D510="","",'Students''Data'!D510)</f>
        <v/>
      </c>
      <c r="F505" s="35" t="str">
        <f>IF('Students''Data'!R510="","",'Students''Data'!R510)</f>
        <v/>
      </c>
      <c r="G505" s="33" t="str">
        <f>IF('Students''Data'!S510="","",'Students''Data'!S510)</f>
        <v/>
      </c>
    </row>
    <row r="506" spans="1:7" ht="20.1" customHeight="1">
      <c r="A506" s="34" t="str">
        <f>IF(B506="","",ROWS($A$1:A503))</f>
        <v/>
      </c>
      <c r="B506" s="35" t="str">
        <f>IF('Students''Data'!A511="","",'Students''Data'!A511)</f>
        <v/>
      </c>
      <c r="C506" s="36" t="str">
        <f>IF('Students''Data'!C511="","",'Students''Data'!C511)</f>
        <v/>
      </c>
      <c r="D506" s="36" t="str">
        <f>IF('Students''Data'!H511="","",'Students''Data'!H511)</f>
        <v/>
      </c>
      <c r="E506" s="35" t="str">
        <f>IF('Students''Data'!D511="","",'Students''Data'!D511)</f>
        <v/>
      </c>
      <c r="F506" s="35" t="str">
        <f>IF('Students''Data'!R511="","",'Students''Data'!R511)</f>
        <v/>
      </c>
      <c r="G506" s="33" t="str">
        <f>IF('Students''Data'!S511="","",'Students''Data'!S511)</f>
        <v/>
      </c>
    </row>
    <row r="507" spans="1:7" ht="20.1" customHeight="1">
      <c r="A507" s="34" t="str">
        <f>IF(B507="","",ROWS($A$1:A504))</f>
        <v/>
      </c>
      <c r="B507" s="35" t="str">
        <f>IF('Students''Data'!A512="","",'Students''Data'!A512)</f>
        <v/>
      </c>
      <c r="C507" s="36" t="str">
        <f>IF('Students''Data'!C512="","",'Students''Data'!C512)</f>
        <v/>
      </c>
      <c r="D507" s="36" t="str">
        <f>IF('Students''Data'!H512="","",'Students''Data'!H512)</f>
        <v/>
      </c>
      <c r="E507" s="35" t="str">
        <f>IF('Students''Data'!D512="","",'Students''Data'!D512)</f>
        <v/>
      </c>
      <c r="F507" s="35" t="str">
        <f>IF('Students''Data'!R512="","",'Students''Data'!R512)</f>
        <v/>
      </c>
      <c r="G507" s="33" t="str">
        <f>IF('Students''Data'!S512="","",'Students''Data'!S512)</f>
        <v/>
      </c>
    </row>
    <row r="508" spans="1:7" ht="20.1" customHeight="1">
      <c r="A508" s="34" t="str">
        <f>IF(B508="","",ROWS($A$1:A505))</f>
        <v/>
      </c>
      <c r="B508" s="35" t="str">
        <f>IF('Students''Data'!A513="","",'Students''Data'!A513)</f>
        <v/>
      </c>
      <c r="C508" s="36" t="str">
        <f>IF('Students''Data'!C513="","",'Students''Data'!C513)</f>
        <v/>
      </c>
      <c r="D508" s="36" t="str">
        <f>IF('Students''Data'!H513="","",'Students''Data'!H513)</f>
        <v/>
      </c>
      <c r="E508" s="35" t="str">
        <f>IF('Students''Data'!D513="","",'Students''Data'!D513)</f>
        <v/>
      </c>
      <c r="F508" s="35" t="str">
        <f>IF('Students''Data'!R513="","",'Students''Data'!R513)</f>
        <v/>
      </c>
      <c r="G508" s="33" t="str">
        <f>IF('Students''Data'!S513="","",'Students''Data'!S513)</f>
        <v/>
      </c>
    </row>
    <row r="509" spans="1:7" ht="20.1" customHeight="1">
      <c r="A509" s="34" t="str">
        <f>IF(B509="","",ROWS($A$1:A506))</f>
        <v/>
      </c>
      <c r="B509" s="35" t="str">
        <f>IF('Students''Data'!A514="","",'Students''Data'!A514)</f>
        <v/>
      </c>
      <c r="C509" s="36" t="str">
        <f>IF('Students''Data'!C514="","",'Students''Data'!C514)</f>
        <v/>
      </c>
      <c r="D509" s="36" t="str">
        <f>IF('Students''Data'!H514="","",'Students''Data'!H514)</f>
        <v/>
      </c>
      <c r="E509" s="35" t="str">
        <f>IF('Students''Data'!D514="","",'Students''Data'!D514)</f>
        <v/>
      </c>
      <c r="F509" s="35" t="str">
        <f>IF('Students''Data'!R514="","",'Students''Data'!R514)</f>
        <v/>
      </c>
      <c r="G509" s="33" t="str">
        <f>IF('Students''Data'!S514="","",'Students''Data'!S514)</f>
        <v/>
      </c>
    </row>
    <row r="510" spans="1:7" ht="20.1" customHeight="1">
      <c r="A510" s="34" t="str">
        <f>IF(B510="","",ROWS($A$1:A507))</f>
        <v/>
      </c>
      <c r="B510" s="35" t="str">
        <f>IF('Students''Data'!A515="","",'Students''Data'!A515)</f>
        <v/>
      </c>
      <c r="C510" s="36" t="str">
        <f>IF('Students''Data'!C515="","",'Students''Data'!C515)</f>
        <v/>
      </c>
      <c r="D510" s="36" t="str">
        <f>IF('Students''Data'!H515="","",'Students''Data'!H515)</f>
        <v/>
      </c>
      <c r="E510" s="35" t="str">
        <f>IF('Students''Data'!D515="","",'Students''Data'!D515)</f>
        <v/>
      </c>
      <c r="F510" s="35" t="str">
        <f>IF('Students''Data'!R515="","",'Students''Data'!R515)</f>
        <v/>
      </c>
      <c r="G510" s="33" t="str">
        <f>IF('Students''Data'!S515="","",'Students''Data'!S515)</f>
        <v/>
      </c>
    </row>
    <row r="511" spans="1:7" ht="20.1" customHeight="1">
      <c r="A511" s="34" t="str">
        <f>IF(B511="","",ROWS($A$1:A508))</f>
        <v/>
      </c>
      <c r="B511" s="35" t="str">
        <f>IF('Students''Data'!A516="","",'Students''Data'!A516)</f>
        <v/>
      </c>
      <c r="C511" s="36" t="str">
        <f>IF('Students''Data'!C516="","",'Students''Data'!C516)</f>
        <v/>
      </c>
      <c r="D511" s="36" t="str">
        <f>IF('Students''Data'!H516="","",'Students''Data'!H516)</f>
        <v/>
      </c>
      <c r="E511" s="35" t="str">
        <f>IF('Students''Data'!D516="","",'Students''Data'!D516)</f>
        <v/>
      </c>
      <c r="F511" s="35" t="str">
        <f>IF('Students''Data'!R516="","",'Students''Data'!R516)</f>
        <v/>
      </c>
      <c r="G511" s="33" t="str">
        <f>IF('Students''Data'!S516="","",'Students''Data'!S516)</f>
        <v/>
      </c>
    </row>
    <row r="512" spans="1:7" ht="20.1" customHeight="1">
      <c r="A512" s="34" t="str">
        <f>IF(B512="","",ROWS($A$1:A509))</f>
        <v/>
      </c>
      <c r="B512" s="35" t="str">
        <f>IF('Students''Data'!A517="","",'Students''Data'!A517)</f>
        <v/>
      </c>
      <c r="C512" s="36" t="str">
        <f>IF('Students''Data'!C517="","",'Students''Data'!C517)</f>
        <v/>
      </c>
      <c r="D512" s="36" t="str">
        <f>IF('Students''Data'!H517="","",'Students''Data'!H517)</f>
        <v/>
      </c>
      <c r="E512" s="35" t="str">
        <f>IF('Students''Data'!D517="","",'Students''Data'!D517)</f>
        <v/>
      </c>
      <c r="F512" s="35" t="str">
        <f>IF('Students''Data'!R517="","",'Students''Data'!R517)</f>
        <v/>
      </c>
      <c r="G512" s="33" t="str">
        <f>IF('Students''Data'!S517="","",'Students''Data'!S517)</f>
        <v/>
      </c>
    </row>
    <row r="513" spans="1:7" ht="20.1" customHeight="1">
      <c r="A513" s="34" t="str">
        <f>IF(B513="","",ROWS($A$1:A510))</f>
        <v/>
      </c>
      <c r="B513" s="35" t="str">
        <f>IF('Students''Data'!A518="","",'Students''Data'!A518)</f>
        <v/>
      </c>
      <c r="C513" s="36" t="str">
        <f>IF('Students''Data'!C518="","",'Students''Data'!C518)</f>
        <v/>
      </c>
      <c r="D513" s="36" t="str">
        <f>IF('Students''Data'!H518="","",'Students''Data'!H518)</f>
        <v/>
      </c>
      <c r="E513" s="35" t="str">
        <f>IF('Students''Data'!D518="","",'Students''Data'!D518)</f>
        <v/>
      </c>
      <c r="F513" s="35" t="str">
        <f>IF('Students''Data'!R518="","",'Students''Data'!R518)</f>
        <v/>
      </c>
      <c r="G513" s="33" t="str">
        <f>IF('Students''Data'!S518="","",'Students''Data'!S518)</f>
        <v/>
      </c>
    </row>
    <row r="514" spans="1:7" ht="20.1" customHeight="1">
      <c r="A514" s="34" t="str">
        <f>IF(B514="","",ROWS($A$1:A511))</f>
        <v/>
      </c>
      <c r="B514" s="35" t="str">
        <f>IF('Students''Data'!A519="","",'Students''Data'!A519)</f>
        <v/>
      </c>
      <c r="C514" s="36" t="str">
        <f>IF('Students''Data'!C519="","",'Students''Data'!C519)</f>
        <v/>
      </c>
      <c r="D514" s="36" t="str">
        <f>IF('Students''Data'!H519="","",'Students''Data'!H519)</f>
        <v/>
      </c>
      <c r="E514" s="35" t="str">
        <f>IF('Students''Data'!D519="","",'Students''Data'!D519)</f>
        <v/>
      </c>
      <c r="F514" s="35" t="str">
        <f>IF('Students''Data'!R519="","",'Students''Data'!R519)</f>
        <v/>
      </c>
      <c r="G514" s="33" t="str">
        <f>IF('Students''Data'!S519="","",'Students''Data'!S519)</f>
        <v/>
      </c>
    </row>
    <row r="515" spans="1:7" ht="20.1" customHeight="1">
      <c r="A515" s="34" t="str">
        <f>IF(B515="","",ROWS($A$1:A512))</f>
        <v/>
      </c>
      <c r="B515" s="35" t="str">
        <f>IF('Students''Data'!A520="","",'Students''Data'!A520)</f>
        <v/>
      </c>
      <c r="C515" s="36" t="str">
        <f>IF('Students''Data'!C520="","",'Students''Data'!C520)</f>
        <v/>
      </c>
      <c r="D515" s="36" t="str">
        <f>IF('Students''Data'!H520="","",'Students''Data'!H520)</f>
        <v/>
      </c>
      <c r="E515" s="35" t="str">
        <f>IF('Students''Data'!D520="","",'Students''Data'!D520)</f>
        <v/>
      </c>
      <c r="F515" s="35" t="str">
        <f>IF('Students''Data'!R520="","",'Students''Data'!R520)</f>
        <v/>
      </c>
      <c r="G515" s="33" t="str">
        <f>IF('Students''Data'!S520="","",'Students''Data'!S520)</f>
        <v/>
      </c>
    </row>
    <row r="516" spans="1:7" ht="20.1" customHeight="1">
      <c r="A516" s="34" t="str">
        <f>IF(B516="","",ROWS($A$1:A513))</f>
        <v/>
      </c>
      <c r="B516" s="35" t="str">
        <f>IF('Students''Data'!A521="","",'Students''Data'!A521)</f>
        <v/>
      </c>
      <c r="C516" s="36" t="str">
        <f>IF('Students''Data'!C521="","",'Students''Data'!C521)</f>
        <v/>
      </c>
      <c r="D516" s="36" t="str">
        <f>IF('Students''Data'!H521="","",'Students''Data'!H521)</f>
        <v/>
      </c>
      <c r="E516" s="35" t="str">
        <f>IF('Students''Data'!D521="","",'Students''Data'!D521)</f>
        <v/>
      </c>
      <c r="F516" s="35" t="str">
        <f>IF('Students''Data'!R521="","",'Students''Data'!R521)</f>
        <v/>
      </c>
      <c r="G516" s="33" t="str">
        <f>IF('Students''Data'!S521="","",'Students''Data'!S521)</f>
        <v/>
      </c>
    </row>
    <row r="517" spans="1:7" ht="20.1" customHeight="1">
      <c r="A517" s="34" t="str">
        <f>IF(B517="","",ROWS($A$1:A514))</f>
        <v/>
      </c>
      <c r="B517" s="35" t="str">
        <f>IF('Students''Data'!A522="","",'Students''Data'!A522)</f>
        <v/>
      </c>
      <c r="C517" s="36" t="str">
        <f>IF('Students''Data'!C522="","",'Students''Data'!C522)</f>
        <v/>
      </c>
      <c r="D517" s="36" t="str">
        <f>IF('Students''Data'!H522="","",'Students''Data'!H522)</f>
        <v/>
      </c>
      <c r="E517" s="35" t="str">
        <f>IF('Students''Data'!D522="","",'Students''Data'!D522)</f>
        <v/>
      </c>
      <c r="F517" s="35" t="str">
        <f>IF('Students''Data'!R522="","",'Students''Data'!R522)</f>
        <v/>
      </c>
      <c r="G517" s="33" t="str">
        <f>IF('Students''Data'!S522="","",'Students''Data'!S522)</f>
        <v/>
      </c>
    </row>
    <row r="518" spans="1:7" ht="20.1" customHeight="1">
      <c r="A518" s="34" t="str">
        <f>IF(B518="","",ROWS($A$1:A515))</f>
        <v/>
      </c>
      <c r="B518" s="35" t="str">
        <f>IF('Students''Data'!A523="","",'Students''Data'!A523)</f>
        <v/>
      </c>
      <c r="C518" s="36" t="str">
        <f>IF('Students''Data'!C523="","",'Students''Data'!C523)</f>
        <v/>
      </c>
      <c r="D518" s="36" t="str">
        <f>IF('Students''Data'!H523="","",'Students''Data'!H523)</f>
        <v/>
      </c>
      <c r="E518" s="35" t="str">
        <f>IF('Students''Data'!D523="","",'Students''Data'!D523)</f>
        <v/>
      </c>
      <c r="F518" s="35" t="str">
        <f>IF('Students''Data'!R523="","",'Students''Data'!R523)</f>
        <v/>
      </c>
      <c r="G518" s="33" t="str">
        <f>IF('Students''Data'!S523="","",'Students''Data'!S523)</f>
        <v/>
      </c>
    </row>
    <row r="519" spans="1:7" ht="20.1" customHeight="1">
      <c r="A519" s="34" t="str">
        <f>IF(B519="","",ROWS($A$1:A516))</f>
        <v/>
      </c>
      <c r="B519" s="35" t="str">
        <f>IF('Students''Data'!A524="","",'Students''Data'!A524)</f>
        <v/>
      </c>
      <c r="C519" s="36" t="str">
        <f>IF('Students''Data'!C524="","",'Students''Data'!C524)</f>
        <v/>
      </c>
      <c r="D519" s="36" t="str">
        <f>IF('Students''Data'!H524="","",'Students''Data'!H524)</f>
        <v/>
      </c>
      <c r="E519" s="35" t="str">
        <f>IF('Students''Data'!D524="","",'Students''Data'!D524)</f>
        <v/>
      </c>
      <c r="F519" s="35" t="str">
        <f>IF('Students''Data'!R524="","",'Students''Data'!R524)</f>
        <v/>
      </c>
      <c r="G519" s="33" t="str">
        <f>IF('Students''Data'!S524="","",'Students''Data'!S524)</f>
        <v/>
      </c>
    </row>
    <row r="520" spans="1:7" ht="20.1" customHeight="1">
      <c r="A520" s="34" t="str">
        <f>IF(B520="","",ROWS($A$1:A517))</f>
        <v/>
      </c>
      <c r="B520" s="35" t="str">
        <f>IF('Students''Data'!A525="","",'Students''Data'!A525)</f>
        <v/>
      </c>
      <c r="C520" s="36" t="str">
        <f>IF('Students''Data'!C525="","",'Students''Data'!C525)</f>
        <v/>
      </c>
      <c r="D520" s="36" t="str">
        <f>IF('Students''Data'!H525="","",'Students''Data'!H525)</f>
        <v/>
      </c>
      <c r="E520" s="35" t="str">
        <f>IF('Students''Data'!D525="","",'Students''Data'!D525)</f>
        <v/>
      </c>
      <c r="F520" s="35" t="str">
        <f>IF('Students''Data'!R525="","",'Students''Data'!R525)</f>
        <v/>
      </c>
      <c r="G520" s="33" t="str">
        <f>IF('Students''Data'!S525="","",'Students''Data'!S525)</f>
        <v/>
      </c>
    </row>
    <row r="521" spans="1:7" ht="20.1" customHeight="1">
      <c r="A521" s="34" t="str">
        <f>IF(B521="","",ROWS($A$1:A518))</f>
        <v/>
      </c>
      <c r="B521" s="35" t="str">
        <f>IF('Students''Data'!A526="","",'Students''Data'!A526)</f>
        <v/>
      </c>
      <c r="C521" s="36" t="str">
        <f>IF('Students''Data'!C526="","",'Students''Data'!C526)</f>
        <v/>
      </c>
      <c r="D521" s="36" t="str">
        <f>IF('Students''Data'!H526="","",'Students''Data'!H526)</f>
        <v/>
      </c>
      <c r="E521" s="35" t="str">
        <f>IF('Students''Data'!D526="","",'Students''Data'!D526)</f>
        <v/>
      </c>
      <c r="F521" s="35" t="str">
        <f>IF('Students''Data'!R526="","",'Students''Data'!R526)</f>
        <v/>
      </c>
      <c r="G521" s="33" t="str">
        <f>IF('Students''Data'!S526="","",'Students''Data'!S526)</f>
        <v/>
      </c>
    </row>
    <row r="522" spans="1:7" ht="20.1" customHeight="1">
      <c r="A522" s="34" t="str">
        <f>IF(B522="","",ROWS($A$1:A519))</f>
        <v/>
      </c>
      <c r="B522" s="35" t="str">
        <f>IF('Students''Data'!A527="","",'Students''Data'!A527)</f>
        <v/>
      </c>
      <c r="C522" s="36" t="str">
        <f>IF('Students''Data'!C527="","",'Students''Data'!C527)</f>
        <v/>
      </c>
      <c r="D522" s="36" t="str">
        <f>IF('Students''Data'!H527="","",'Students''Data'!H527)</f>
        <v/>
      </c>
      <c r="E522" s="35" t="str">
        <f>IF('Students''Data'!D527="","",'Students''Data'!D527)</f>
        <v/>
      </c>
      <c r="F522" s="35" t="str">
        <f>IF('Students''Data'!R527="","",'Students''Data'!R527)</f>
        <v/>
      </c>
      <c r="G522" s="33" t="str">
        <f>IF('Students''Data'!S527="","",'Students''Data'!S527)</f>
        <v/>
      </c>
    </row>
    <row r="523" spans="1:7" ht="20.1" customHeight="1">
      <c r="A523" s="34" t="str">
        <f>IF(B523="","",ROWS($A$1:A520))</f>
        <v/>
      </c>
      <c r="B523" s="35" t="str">
        <f>IF('Students''Data'!A528="","",'Students''Data'!A528)</f>
        <v/>
      </c>
      <c r="C523" s="36" t="str">
        <f>IF('Students''Data'!C528="","",'Students''Data'!C528)</f>
        <v/>
      </c>
      <c r="D523" s="36" t="str">
        <f>IF('Students''Data'!H528="","",'Students''Data'!H528)</f>
        <v/>
      </c>
      <c r="E523" s="35" t="str">
        <f>IF('Students''Data'!D528="","",'Students''Data'!D528)</f>
        <v/>
      </c>
      <c r="F523" s="35" t="str">
        <f>IF('Students''Data'!R528="","",'Students''Data'!R528)</f>
        <v/>
      </c>
      <c r="G523" s="33" t="str">
        <f>IF('Students''Data'!S528="","",'Students''Data'!S528)</f>
        <v/>
      </c>
    </row>
    <row r="524" spans="1:7" ht="20.1" customHeight="1">
      <c r="A524" s="34" t="str">
        <f>IF(B524="","",ROWS($A$1:A521))</f>
        <v/>
      </c>
      <c r="B524" s="35" t="str">
        <f>IF('Students''Data'!A529="","",'Students''Data'!A529)</f>
        <v/>
      </c>
      <c r="C524" s="36" t="str">
        <f>IF('Students''Data'!C529="","",'Students''Data'!C529)</f>
        <v/>
      </c>
      <c r="D524" s="36" t="str">
        <f>IF('Students''Data'!H529="","",'Students''Data'!H529)</f>
        <v/>
      </c>
      <c r="E524" s="35" t="str">
        <f>IF('Students''Data'!D529="","",'Students''Data'!D529)</f>
        <v/>
      </c>
      <c r="F524" s="35" t="str">
        <f>IF('Students''Data'!R529="","",'Students''Data'!R529)</f>
        <v/>
      </c>
      <c r="G524" s="33" t="str">
        <f>IF('Students''Data'!S529="","",'Students''Data'!S529)</f>
        <v/>
      </c>
    </row>
    <row r="525" spans="1:7" ht="20.1" customHeight="1">
      <c r="A525" s="34" t="str">
        <f>IF(B525="","",ROWS($A$1:A522))</f>
        <v/>
      </c>
      <c r="B525" s="35" t="str">
        <f>IF('Students''Data'!A530="","",'Students''Data'!A530)</f>
        <v/>
      </c>
      <c r="C525" s="36" t="str">
        <f>IF('Students''Data'!C530="","",'Students''Data'!C530)</f>
        <v/>
      </c>
      <c r="D525" s="36" t="str">
        <f>IF('Students''Data'!H530="","",'Students''Data'!H530)</f>
        <v/>
      </c>
      <c r="E525" s="35" t="str">
        <f>IF('Students''Data'!D530="","",'Students''Data'!D530)</f>
        <v/>
      </c>
      <c r="F525" s="35" t="str">
        <f>IF('Students''Data'!R530="","",'Students''Data'!R530)</f>
        <v/>
      </c>
      <c r="G525" s="33" t="str">
        <f>IF('Students''Data'!S530="","",'Students''Data'!S530)</f>
        <v/>
      </c>
    </row>
    <row r="526" spans="1:7" ht="20.1" customHeight="1">
      <c r="A526" s="34" t="str">
        <f>IF(B526="","",ROWS($A$1:A523))</f>
        <v/>
      </c>
      <c r="B526" s="35" t="str">
        <f>IF('Students''Data'!A531="","",'Students''Data'!A531)</f>
        <v/>
      </c>
      <c r="C526" s="36" t="str">
        <f>IF('Students''Data'!C531="","",'Students''Data'!C531)</f>
        <v/>
      </c>
      <c r="D526" s="36" t="str">
        <f>IF('Students''Data'!H531="","",'Students''Data'!H531)</f>
        <v/>
      </c>
      <c r="E526" s="35" t="str">
        <f>IF('Students''Data'!D531="","",'Students''Data'!D531)</f>
        <v/>
      </c>
      <c r="F526" s="35" t="str">
        <f>IF('Students''Data'!R531="","",'Students''Data'!R531)</f>
        <v/>
      </c>
      <c r="G526" s="33" t="str">
        <f>IF('Students''Data'!S531="","",'Students''Data'!S531)</f>
        <v/>
      </c>
    </row>
    <row r="527" spans="1:7" ht="20.1" customHeight="1">
      <c r="A527" s="34" t="str">
        <f>IF(B527="","",ROWS($A$1:A524))</f>
        <v/>
      </c>
      <c r="B527" s="35" t="str">
        <f>IF('Students''Data'!A532="","",'Students''Data'!A532)</f>
        <v/>
      </c>
      <c r="C527" s="36" t="str">
        <f>IF('Students''Data'!C532="","",'Students''Data'!C532)</f>
        <v/>
      </c>
      <c r="D527" s="36" t="str">
        <f>IF('Students''Data'!H532="","",'Students''Data'!H532)</f>
        <v/>
      </c>
      <c r="E527" s="35" t="str">
        <f>IF('Students''Data'!D532="","",'Students''Data'!D532)</f>
        <v/>
      </c>
      <c r="F527" s="35" t="str">
        <f>IF('Students''Data'!R532="","",'Students''Data'!R532)</f>
        <v/>
      </c>
      <c r="G527" s="33" t="str">
        <f>IF('Students''Data'!S532="","",'Students''Data'!S532)</f>
        <v/>
      </c>
    </row>
    <row r="528" spans="1:7" ht="20.1" customHeight="1">
      <c r="A528" s="34" t="str">
        <f>IF(B528="","",ROWS($A$1:A525))</f>
        <v/>
      </c>
      <c r="B528" s="35" t="str">
        <f>IF('Students''Data'!A533="","",'Students''Data'!A533)</f>
        <v/>
      </c>
      <c r="C528" s="36" t="str">
        <f>IF('Students''Data'!C533="","",'Students''Data'!C533)</f>
        <v/>
      </c>
      <c r="D528" s="36" t="str">
        <f>IF('Students''Data'!H533="","",'Students''Data'!H533)</f>
        <v/>
      </c>
      <c r="E528" s="35" t="str">
        <f>IF('Students''Data'!D533="","",'Students''Data'!D533)</f>
        <v/>
      </c>
      <c r="F528" s="35" t="str">
        <f>IF('Students''Data'!R533="","",'Students''Data'!R533)</f>
        <v/>
      </c>
      <c r="G528" s="33" t="str">
        <f>IF('Students''Data'!S533="","",'Students''Data'!S533)</f>
        <v/>
      </c>
    </row>
    <row r="529" spans="1:7" ht="20.1" customHeight="1">
      <c r="A529" s="34" t="str">
        <f>IF(B529="","",ROWS($A$1:A526))</f>
        <v/>
      </c>
      <c r="B529" s="35" t="str">
        <f>IF('Students''Data'!A534="","",'Students''Data'!A534)</f>
        <v/>
      </c>
      <c r="C529" s="36" t="str">
        <f>IF('Students''Data'!C534="","",'Students''Data'!C534)</f>
        <v/>
      </c>
      <c r="D529" s="36" t="str">
        <f>IF('Students''Data'!H534="","",'Students''Data'!H534)</f>
        <v/>
      </c>
      <c r="E529" s="35" t="str">
        <f>IF('Students''Data'!D534="","",'Students''Data'!D534)</f>
        <v/>
      </c>
      <c r="F529" s="35" t="str">
        <f>IF('Students''Data'!R534="","",'Students''Data'!R534)</f>
        <v/>
      </c>
      <c r="G529" s="33" t="str">
        <f>IF('Students''Data'!S534="","",'Students''Data'!S534)</f>
        <v/>
      </c>
    </row>
    <row r="530" spans="1:7" ht="20.1" customHeight="1">
      <c r="A530" s="34" t="str">
        <f>IF(B530="","",ROWS($A$1:A527))</f>
        <v/>
      </c>
      <c r="B530" s="35" t="str">
        <f>IF('Students''Data'!A535="","",'Students''Data'!A535)</f>
        <v/>
      </c>
      <c r="C530" s="36" t="str">
        <f>IF('Students''Data'!C535="","",'Students''Data'!C535)</f>
        <v/>
      </c>
      <c r="D530" s="36" t="str">
        <f>IF('Students''Data'!H535="","",'Students''Data'!H535)</f>
        <v/>
      </c>
      <c r="E530" s="35" t="str">
        <f>IF('Students''Data'!D535="","",'Students''Data'!D535)</f>
        <v/>
      </c>
      <c r="F530" s="35" t="str">
        <f>IF('Students''Data'!R535="","",'Students''Data'!R535)</f>
        <v/>
      </c>
      <c r="G530" s="33" t="str">
        <f>IF('Students''Data'!S535="","",'Students''Data'!S535)</f>
        <v/>
      </c>
    </row>
    <row r="531" spans="1:7" ht="20.1" customHeight="1">
      <c r="A531" s="34" t="str">
        <f>IF(B531="","",ROWS($A$1:A528))</f>
        <v/>
      </c>
      <c r="B531" s="35" t="str">
        <f>IF('Students''Data'!A536="","",'Students''Data'!A536)</f>
        <v/>
      </c>
      <c r="C531" s="36" t="str">
        <f>IF('Students''Data'!C536="","",'Students''Data'!C536)</f>
        <v/>
      </c>
      <c r="D531" s="36" t="str">
        <f>IF('Students''Data'!H536="","",'Students''Data'!H536)</f>
        <v/>
      </c>
      <c r="E531" s="35" t="str">
        <f>IF('Students''Data'!D536="","",'Students''Data'!D536)</f>
        <v/>
      </c>
      <c r="F531" s="35" t="str">
        <f>IF('Students''Data'!R536="","",'Students''Data'!R536)</f>
        <v/>
      </c>
      <c r="G531" s="33" t="str">
        <f>IF('Students''Data'!S536="","",'Students''Data'!S536)</f>
        <v/>
      </c>
    </row>
    <row r="532" spans="1:7" ht="20.1" customHeight="1">
      <c r="A532" s="34" t="str">
        <f>IF(B532="","",ROWS($A$1:A529))</f>
        <v/>
      </c>
      <c r="B532" s="35" t="str">
        <f>IF('Students''Data'!A537="","",'Students''Data'!A537)</f>
        <v/>
      </c>
      <c r="C532" s="36" t="str">
        <f>IF('Students''Data'!C537="","",'Students''Data'!C537)</f>
        <v/>
      </c>
      <c r="D532" s="36" t="str">
        <f>IF('Students''Data'!H537="","",'Students''Data'!H537)</f>
        <v/>
      </c>
      <c r="E532" s="35" t="str">
        <f>IF('Students''Data'!D537="","",'Students''Data'!D537)</f>
        <v/>
      </c>
      <c r="F532" s="35" t="str">
        <f>IF('Students''Data'!R537="","",'Students''Data'!R537)</f>
        <v/>
      </c>
      <c r="G532" s="33" t="str">
        <f>IF('Students''Data'!S537="","",'Students''Data'!S537)</f>
        <v/>
      </c>
    </row>
    <row r="533" spans="1:7" ht="20.1" customHeight="1">
      <c r="A533" s="34" t="str">
        <f>IF(B533="","",ROWS($A$1:A530))</f>
        <v/>
      </c>
      <c r="B533" s="35" t="str">
        <f>IF('Students''Data'!A538="","",'Students''Data'!A538)</f>
        <v/>
      </c>
      <c r="C533" s="36" t="str">
        <f>IF('Students''Data'!C538="","",'Students''Data'!C538)</f>
        <v/>
      </c>
      <c r="D533" s="36" t="str">
        <f>IF('Students''Data'!H538="","",'Students''Data'!H538)</f>
        <v/>
      </c>
      <c r="E533" s="35" t="str">
        <f>IF('Students''Data'!D538="","",'Students''Data'!D538)</f>
        <v/>
      </c>
      <c r="F533" s="35" t="str">
        <f>IF('Students''Data'!R538="","",'Students''Data'!R538)</f>
        <v/>
      </c>
      <c r="G533" s="33" t="str">
        <f>IF('Students''Data'!S538="","",'Students''Data'!S538)</f>
        <v/>
      </c>
    </row>
    <row r="534" spans="1:7" ht="20.1" customHeight="1">
      <c r="A534" s="34" t="str">
        <f>IF(B534="","",ROWS($A$1:A531))</f>
        <v/>
      </c>
      <c r="B534" s="35" t="str">
        <f>IF('Students''Data'!A539="","",'Students''Data'!A539)</f>
        <v/>
      </c>
      <c r="C534" s="36" t="str">
        <f>IF('Students''Data'!C539="","",'Students''Data'!C539)</f>
        <v/>
      </c>
      <c r="D534" s="36" t="str">
        <f>IF('Students''Data'!H539="","",'Students''Data'!H539)</f>
        <v/>
      </c>
      <c r="E534" s="35" t="str">
        <f>IF('Students''Data'!D539="","",'Students''Data'!D539)</f>
        <v/>
      </c>
      <c r="F534" s="35" t="str">
        <f>IF('Students''Data'!R539="","",'Students''Data'!R539)</f>
        <v/>
      </c>
      <c r="G534" s="33" t="str">
        <f>IF('Students''Data'!S539="","",'Students''Data'!S539)</f>
        <v/>
      </c>
    </row>
    <row r="535" spans="1:7" ht="20.1" customHeight="1">
      <c r="A535" s="34" t="str">
        <f>IF(B535="","",ROWS($A$1:A532))</f>
        <v/>
      </c>
      <c r="B535" s="35" t="str">
        <f>IF('Students''Data'!A540="","",'Students''Data'!A540)</f>
        <v/>
      </c>
      <c r="C535" s="36" t="str">
        <f>IF('Students''Data'!C540="","",'Students''Data'!C540)</f>
        <v/>
      </c>
      <c r="D535" s="36" t="str">
        <f>IF('Students''Data'!H540="","",'Students''Data'!H540)</f>
        <v/>
      </c>
      <c r="E535" s="35" t="str">
        <f>IF('Students''Data'!D540="","",'Students''Data'!D540)</f>
        <v/>
      </c>
      <c r="F535" s="35" t="str">
        <f>IF('Students''Data'!R540="","",'Students''Data'!R540)</f>
        <v/>
      </c>
      <c r="G535" s="33" t="str">
        <f>IF('Students''Data'!S540="","",'Students''Data'!S540)</f>
        <v/>
      </c>
    </row>
    <row r="536" spans="1:7" ht="20.1" customHeight="1">
      <c r="A536" s="34" t="str">
        <f>IF(B536="","",ROWS($A$1:A533))</f>
        <v/>
      </c>
      <c r="B536" s="35" t="str">
        <f>IF('Students''Data'!A541="","",'Students''Data'!A541)</f>
        <v/>
      </c>
      <c r="C536" s="36" t="str">
        <f>IF('Students''Data'!C541="","",'Students''Data'!C541)</f>
        <v/>
      </c>
      <c r="D536" s="36" t="str">
        <f>IF('Students''Data'!H541="","",'Students''Data'!H541)</f>
        <v/>
      </c>
      <c r="E536" s="35" t="str">
        <f>IF('Students''Data'!D541="","",'Students''Data'!D541)</f>
        <v/>
      </c>
      <c r="F536" s="35" t="str">
        <f>IF('Students''Data'!R541="","",'Students''Data'!R541)</f>
        <v/>
      </c>
      <c r="G536" s="33" t="str">
        <f>IF('Students''Data'!S541="","",'Students''Data'!S541)</f>
        <v/>
      </c>
    </row>
    <row r="537" spans="1:7" ht="20.1" customHeight="1">
      <c r="A537" s="34" t="str">
        <f>IF(B537="","",ROWS($A$1:A534))</f>
        <v/>
      </c>
      <c r="B537" s="35" t="str">
        <f>IF('Students''Data'!A542="","",'Students''Data'!A542)</f>
        <v/>
      </c>
      <c r="C537" s="36" t="str">
        <f>IF('Students''Data'!C542="","",'Students''Data'!C542)</f>
        <v/>
      </c>
      <c r="D537" s="36" t="str">
        <f>IF('Students''Data'!H542="","",'Students''Data'!H542)</f>
        <v/>
      </c>
      <c r="E537" s="35" t="str">
        <f>IF('Students''Data'!D542="","",'Students''Data'!D542)</f>
        <v/>
      </c>
      <c r="F537" s="35" t="str">
        <f>IF('Students''Data'!R542="","",'Students''Data'!R542)</f>
        <v/>
      </c>
      <c r="G537" s="33" t="str">
        <f>IF('Students''Data'!S542="","",'Students''Data'!S542)</f>
        <v/>
      </c>
    </row>
    <row r="538" spans="1:7" ht="20.1" customHeight="1">
      <c r="A538" s="34" t="str">
        <f>IF(B538="","",ROWS($A$1:A535))</f>
        <v/>
      </c>
      <c r="B538" s="35" t="str">
        <f>IF('Students''Data'!A543="","",'Students''Data'!A543)</f>
        <v/>
      </c>
      <c r="C538" s="36" t="str">
        <f>IF('Students''Data'!C543="","",'Students''Data'!C543)</f>
        <v/>
      </c>
      <c r="D538" s="36" t="str">
        <f>IF('Students''Data'!H543="","",'Students''Data'!H543)</f>
        <v/>
      </c>
      <c r="E538" s="35" t="str">
        <f>IF('Students''Data'!D543="","",'Students''Data'!D543)</f>
        <v/>
      </c>
      <c r="F538" s="35" t="str">
        <f>IF('Students''Data'!R543="","",'Students''Data'!R543)</f>
        <v/>
      </c>
      <c r="G538" s="33" t="str">
        <f>IF('Students''Data'!S543="","",'Students''Data'!S543)</f>
        <v/>
      </c>
    </row>
    <row r="539" spans="1:7" ht="20.1" customHeight="1">
      <c r="A539" s="34" t="str">
        <f>IF(B539="","",ROWS($A$1:A536))</f>
        <v/>
      </c>
      <c r="B539" s="35" t="str">
        <f>IF('Students''Data'!A544="","",'Students''Data'!A544)</f>
        <v/>
      </c>
      <c r="C539" s="36" t="str">
        <f>IF('Students''Data'!C544="","",'Students''Data'!C544)</f>
        <v/>
      </c>
      <c r="D539" s="36" t="str">
        <f>IF('Students''Data'!H544="","",'Students''Data'!H544)</f>
        <v/>
      </c>
      <c r="E539" s="35" t="str">
        <f>IF('Students''Data'!D544="","",'Students''Data'!D544)</f>
        <v/>
      </c>
      <c r="F539" s="35" t="str">
        <f>IF('Students''Data'!R544="","",'Students''Data'!R544)</f>
        <v/>
      </c>
      <c r="G539" s="33" t="str">
        <f>IF('Students''Data'!S544="","",'Students''Data'!S544)</f>
        <v/>
      </c>
    </row>
    <row r="540" spans="1:7" ht="20.1" customHeight="1">
      <c r="A540" s="34" t="str">
        <f>IF(B540="","",ROWS($A$1:A537))</f>
        <v/>
      </c>
      <c r="B540" s="35" t="str">
        <f>IF('Students''Data'!A545="","",'Students''Data'!A545)</f>
        <v/>
      </c>
      <c r="C540" s="36" t="str">
        <f>IF('Students''Data'!C545="","",'Students''Data'!C545)</f>
        <v/>
      </c>
      <c r="D540" s="36" t="str">
        <f>IF('Students''Data'!H545="","",'Students''Data'!H545)</f>
        <v/>
      </c>
      <c r="E540" s="35" t="str">
        <f>IF('Students''Data'!D545="","",'Students''Data'!D545)</f>
        <v/>
      </c>
      <c r="F540" s="35" t="str">
        <f>IF('Students''Data'!R545="","",'Students''Data'!R545)</f>
        <v/>
      </c>
      <c r="G540" s="33" t="str">
        <f>IF('Students''Data'!S545="","",'Students''Data'!S545)</f>
        <v/>
      </c>
    </row>
    <row r="541" spans="1:7" ht="20.1" customHeight="1">
      <c r="A541" s="34" t="str">
        <f>IF(B541="","",ROWS($A$1:A538))</f>
        <v/>
      </c>
      <c r="B541" s="35" t="str">
        <f>IF('Students''Data'!A546="","",'Students''Data'!A546)</f>
        <v/>
      </c>
      <c r="C541" s="36" t="str">
        <f>IF('Students''Data'!C546="","",'Students''Data'!C546)</f>
        <v/>
      </c>
      <c r="D541" s="36" t="str">
        <f>IF('Students''Data'!H546="","",'Students''Data'!H546)</f>
        <v/>
      </c>
      <c r="E541" s="35" t="str">
        <f>IF('Students''Data'!D546="","",'Students''Data'!D546)</f>
        <v/>
      </c>
      <c r="F541" s="35" t="str">
        <f>IF('Students''Data'!R546="","",'Students''Data'!R546)</f>
        <v/>
      </c>
      <c r="G541" s="33" t="str">
        <f>IF('Students''Data'!S546="","",'Students''Data'!S546)</f>
        <v/>
      </c>
    </row>
    <row r="542" spans="1:7" ht="20.1" customHeight="1">
      <c r="A542" s="34" t="str">
        <f>IF(B542="","",ROWS($A$1:A539))</f>
        <v/>
      </c>
      <c r="B542" s="35" t="str">
        <f>IF('Students''Data'!A547="","",'Students''Data'!A547)</f>
        <v/>
      </c>
      <c r="C542" s="36" t="str">
        <f>IF('Students''Data'!C547="","",'Students''Data'!C547)</f>
        <v/>
      </c>
      <c r="D542" s="36" t="str">
        <f>IF('Students''Data'!H547="","",'Students''Data'!H547)</f>
        <v/>
      </c>
      <c r="E542" s="35" t="str">
        <f>IF('Students''Data'!D547="","",'Students''Data'!D547)</f>
        <v/>
      </c>
      <c r="F542" s="35" t="str">
        <f>IF('Students''Data'!R547="","",'Students''Data'!R547)</f>
        <v/>
      </c>
      <c r="G542" s="33" t="str">
        <f>IF('Students''Data'!S547="","",'Students''Data'!S547)</f>
        <v/>
      </c>
    </row>
    <row r="543" spans="1:7" ht="20.1" customHeight="1">
      <c r="A543" s="34" t="str">
        <f>IF(B543="","",ROWS($A$1:A540))</f>
        <v/>
      </c>
      <c r="B543" s="35" t="str">
        <f>IF('Students''Data'!A548="","",'Students''Data'!A548)</f>
        <v/>
      </c>
      <c r="C543" s="36" t="str">
        <f>IF('Students''Data'!C548="","",'Students''Data'!C548)</f>
        <v/>
      </c>
      <c r="D543" s="36" t="str">
        <f>IF('Students''Data'!H548="","",'Students''Data'!H548)</f>
        <v/>
      </c>
      <c r="E543" s="35" t="str">
        <f>IF('Students''Data'!D548="","",'Students''Data'!D548)</f>
        <v/>
      </c>
      <c r="F543" s="35" t="str">
        <f>IF('Students''Data'!R548="","",'Students''Data'!R548)</f>
        <v/>
      </c>
      <c r="G543" s="33" t="str">
        <f>IF('Students''Data'!S548="","",'Students''Data'!S548)</f>
        <v/>
      </c>
    </row>
    <row r="544" spans="1:7" ht="20.1" customHeight="1">
      <c r="A544" s="34" t="str">
        <f>IF(B544="","",ROWS($A$1:A541))</f>
        <v/>
      </c>
      <c r="B544" s="35" t="str">
        <f>IF('Students''Data'!A549="","",'Students''Data'!A549)</f>
        <v/>
      </c>
      <c r="C544" s="36" t="str">
        <f>IF('Students''Data'!C549="","",'Students''Data'!C549)</f>
        <v/>
      </c>
      <c r="D544" s="36" t="str">
        <f>IF('Students''Data'!H549="","",'Students''Data'!H549)</f>
        <v/>
      </c>
      <c r="E544" s="35" t="str">
        <f>IF('Students''Data'!D549="","",'Students''Data'!D549)</f>
        <v/>
      </c>
      <c r="F544" s="35" t="str">
        <f>IF('Students''Data'!R549="","",'Students''Data'!R549)</f>
        <v/>
      </c>
      <c r="G544" s="33" t="str">
        <f>IF('Students''Data'!S549="","",'Students''Data'!S549)</f>
        <v/>
      </c>
    </row>
    <row r="545" spans="1:7" ht="20.1" customHeight="1">
      <c r="A545" s="34" t="str">
        <f>IF(B545="","",ROWS($A$1:A542))</f>
        <v/>
      </c>
      <c r="B545" s="35" t="str">
        <f>IF('Students''Data'!A550="","",'Students''Data'!A550)</f>
        <v/>
      </c>
      <c r="C545" s="36" t="str">
        <f>IF('Students''Data'!C550="","",'Students''Data'!C550)</f>
        <v/>
      </c>
      <c r="D545" s="36" t="str">
        <f>IF('Students''Data'!H550="","",'Students''Data'!H550)</f>
        <v/>
      </c>
      <c r="E545" s="35" t="str">
        <f>IF('Students''Data'!D550="","",'Students''Data'!D550)</f>
        <v/>
      </c>
      <c r="F545" s="35" t="str">
        <f>IF('Students''Data'!R550="","",'Students''Data'!R550)</f>
        <v/>
      </c>
      <c r="G545" s="33" t="str">
        <f>IF('Students''Data'!S550="","",'Students''Data'!S550)</f>
        <v/>
      </c>
    </row>
    <row r="546" spans="1:7" ht="20.1" customHeight="1">
      <c r="A546" s="34" t="str">
        <f>IF(B546="","",ROWS($A$1:A543))</f>
        <v/>
      </c>
      <c r="B546" s="35" t="str">
        <f>IF('Students''Data'!A551="","",'Students''Data'!A551)</f>
        <v/>
      </c>
      <c r="C546" s="36" t="str">
        <f>IF('Students''Data'!C551="","",'Students''Data'!C551)</f>
        <v/>
      </c>
      <c r="D546" s="36" t="str">
        <f>IF('Students''Data'!H551="","",'Students''Data'!H551)</f>
        <v/>
      </c>
      <c r="E546" s="35" t="str">
        <f>IF('Students''Data'!D551="","",'Students''Data'!D551)</f>
        <v/>
      </c>
      <c r="F546" s="35" t="str">
        <f>IF('Students''Data'!R551="","",'Students''Data'!R551)</f>
        <v/>
      </c>
      <c r="G546" s="33" t="str">
        <f>IF('Students''Data'!S551="","",'Students''Data'!S551)</f>
        <v/>
      </c>
    </row>
    <row r="547" spans="1:7" ht="20.1" customHeight="1">
      <c r="A547" s="34" t="str">
        <f>IF(B547="","",ROWS($A$1:A544))</f>
        <v/>
      </c>
      <c r="B547" s="35" t="str">
        <f>IF('Students''Data'!A552="","",'Students''Data'!A552)</f>
        <v/>
      </c>
      <c r="C547" s="36" t="str">
        <f>IF('Students''Data'!C552="","",'Students''Data'!C552)</f>
        <v/>
      </c>
      <c r="D547" s="36" t="str">
        <f>IF('Students''Data'!H552="","",'Students''Data'!H552)</f>
        <v/>
      </c>
      <c r="E547" s="35" t="str">
        <f>IF('Students''Data'!D552="","",'Students''Data'!D552)</f>
        <v/>
      </c>
      <c r="F547" s="35" t="str">
        <f>IF('Students''Data'!R552="","",'Students''Data'!R552)</f>
        <v/>
      </c>
      <c r="G547" s="33" t="str">
        <f>IF('Students''Data'!S552="","",'Students''Data'!S552)</f>
        <v/>
      </c>
    </row>
    <row r="548" spans="1:7" ht="20.1" customHeight="1">
      <c r="A548" s="34" t="str">
        <f>IF(B548="","",ROWS($A$1:A545))</f>
        <v/>
      </c>
      <c r="B548" s="35" t="str">
        <f>IF('Students''Data'!A553="","",'Students''Data'!A553)</f>
        <v/>
      </c>
      <c r="C548" s="36" t="str">
        <f>IF('Students''Data'!C553="","",'Students''Data'!C553)</f>
        <v/>
      </c>
      <c r="D548" s="36" t="str">
        <f>IF('Students''Data'!H553="","",'Students''Data'!H553)</f>
        <v/>
      </c>
      <c r="E548" s="35" t="str">
        <f>IF('Students''Data'!D553="","",'Students''Data'!D553)</f>
        <v/>
      </c>
      <c r="F548" s="35" t="str">
        <f>IF('Students''Data'!R553="","",'Students''Data'!R553)</f>
        <v/>
      </c>
      <c r="G548" s="33" t="str">
        <f>IF('Students''Data'!S553="","",'Students''Data'!S553)</f>
        <v/>
      </c>
    </row>
    <row r="549" spans="1:7" ht="20.1" customHeight="1">
      <c r="A549" s="34" t="str">
        <f>IF(B549="","",ROWS($A$1:A546))</f>
        <v/>
      </c>
      <c r="B549" s="35" t="str">
        <f>IF('Students''Data'!A554="","",'Students''Data'!A554)</f>
        <v/>
      </c>
      <c r="C549" s="36" t="str">
        <f>IF('Students''Data'!C554="","",'Students''Data'!C554)</f>
        <v/>
      </c>
      <c r="D549" s="36" t="str">
        <f>IF('Students''Data'!H554="","",'Students''Data'!H554)</f>
        <v/>
      </c>
      <c r="E549" s="35" t="str">
        <f>IF('Students''Data'!D554="","",'Students''Data'!D554)</f>
        <v/>
      </c>
      <c r="F549" s="35" t="str">
        <f>IF('Students''Data'!R554="","",'Students''Data'!R554)</f>
        <v/>
      </c>
      <c r="G549" s="33" t="str">
        <f>IF('Students''Data'!S554="","",'Students''Data'!S554)</f>
        <v/>
      </c>
    </row>
    <row r="550" spans="1:7" ht="20.1" customHeight="1">
      <c r="A550" s="34" t="str">
        <f>IF(B550="","",ROWS($A$1:A547))</f>
        <v/>
      </c>
      <c r="B550" s="35" t="str">
        <f>IF('Students''Data'!A555="","",'Students''Data'!A555)</f>
        <v/>
      </c>
      <c r="C550" s="36" t="str">
        <f>IF('Students''Data'!C555="","",'Students''Data'!C555)</f>
        <v/>
      </c>
      <c r="D550" s="36" t="str">
        <f>IF('Students''Data'!H555="","",'Students''Data'!H555)</f>
        <v/>
      </c>
      <c r="E550" s="35" t="str">
        <f>IF('Students''Data'!D555="","",'Students''Data'!D555)</f>
        <v/>
      </c>
      <c r="F550" s="35" t="str">
        <f>IF('Students''Data'!R555="","",'Students''Data'!R555)</f>
        <v/>
      </c>
      <c r="G550" s="33" t="str">
        <f>IF('Students''Data'!S555="","",'Students''Data'!S555)</f>
        <v/>
      </c>
    </row>
    <row r="551" spans="1:7" ht="20.1" customHeight="1">
      <c r="A551" s="34" t="str">
        <f>IF(B551="","",ROWS($A$1:A548))</f>
        <v/>
      </c>
      <c r="B551" s="35" t="str">
        <f>IF('Students''Data'!A556="","",'Students''Data'!A556)</f>
        <v/>
      </c>
      <c r="C551" s="36" t="str">
        <f>IF('Students''Data'!C556="","",'Students''Data'!C556)</f>
        <v/>
      </c>
      <c r="D551" s="36" t="str">
        <f>IF('Students''Data'!H556="","",'Students''Data'!H556)</f>
        <v/>
      </c>
      <c r="E551" s="35" t="str">
        <f>IF('Students''Data'!D556="","",'Students''Data'!D556)</f>
        <v/>
      </c>
      <c r="F551" s="35" t="str">
        <f>IF('Students''Data'!R556="","",'Students''Data'!R556)</f>
        <v/>
      </c>
      <c r="G551" s="33" t="str">
        <f>IF('Students''Data'!S556="","",'Students''Data'!S556)</f>
        <v/>
      </c>
    </row>
    <row r="552" spans="1:7" ht="20.1" customHeight="1">
      <c r="A552" s="34" t="str">
        <f>IF(B552="","",ROWS($A$1:A549))</f>
        <v/>
      </c>
      <c r="B552" s="35" t="str">
        <f>IF('Students''Data'!A557="","",'Students''Data'!A557)</f>
        <v/>
      </c>
      <c r="C552" s="36" t="str">
        <f>IF('Students''Data'!C557="","",'Students''Data'!C557)</f>
        <v/>
      </c>
      <c r="D552" s="36" t="str">
        <f>IF('Students''Data'!H557="","",'Students''Data'!H557)</f>
        <v/>
      </c>
      <c r="E552" s="35" t="str">
        <f>IF('Students''Data'!D557="","",'Students''Data'!D557)</f>
        <v/>
      </c>
      <c r="F552" s="35" t="str">
        <f>IF('Students''Data'!R557="","",'Students''Data'!R557)</f>
        <v/>
      </c>
      <c r="G552" s="33" t="str">
        <f>IF('Students''Data'!S557="","",'Students''Data'!S557)</f>
        <v/>
      </c>
    </row>
    <row r="553" spans="1:7" ht="20.1" customHeight="1">
      <c r="A553" s="34" t="str">
        <f>IF(B553="","",ROWS($A$1:A550))</f>
        <v/>
      </c>
      <c r="B553" s="35" t="str">
        <f>IF('Students''Data'!A558="","",'Students''Data'!A558)</f>
        <v/>
      </c>
      <c r="C553" s="36" t="str">
        <f>IF('Students''Data'!C558="","",'Students''Data'!C558)</f>
        <v/>
      </c>
      <c r="D553" s="36" t="str">
        <f>IF('Students''Data'!H558="","",'Students''Data'!H558)</f>
        <v/>
      </c>
      <c r="E553" s="35" t="str">
        <f>IF('Students''Data'!D558="","",'Students''Data'!D558)</f>
        <v/>
      </c>
      <c r="F553" s="35" t="str">
        <f>IF('Students''Data'!R558="","",'Students''Data'!R558)</f>
        <v/>
      </c>
      <c r="G553" s="33" t="str">
        <f>IF('Students''Data'!S558="","",'Students''Data'!S558)</f>
        <v/>
      </c>
    </row>
    <row r="554" spans="1:7" ht="20.1" customHeight="1">
      <c r="A554" s="34" t="str">
        <f>IF(B554="","",ROWS($A$1:A551))</f>
        <v/>
      </c>
      <c r="B554" s="35" t="str">
        <f>IF('Students''Data'!A559="","",'Students''Data'!A559)</f>
        <v/>
      </c>
      <c r="C554" s="36" t="str">
        <f>IF('Students''Data'!C559="","",'Students''Data'!C559)</f>
        <v/>
      </c>
      <c r="D554" s="36" t="str">
        <f>IF('Students''Data'!H559="","",'Students''Data'!H559)</f>
        <v/>
      </c>
      <c r="E554" s="35" t="str">
        <f>IF('Students''Data'!D559="","",'Students''Data'!D559)</f>
        <v/>
      </c>
      <c r="F554" s="35" t="str">
        <f>IF('Students''Data'!R559="","",'Students''Data'!R559)</f>
        <v/>
      </c>
      <c r="G554" s="33" t="str">
        <f>IF('Students''Data'!S559="","",'Students''Data'!S559)</f>
        <v/>
      </c>
    </row>
    <row r="555" spans="1:7" ht="20.1" customHeight="1">
      <c r="A555" s="34" t="str">
        <f>IF(B555="","",ROWS($A$1:A552))</f>
        <v/>
      </c>
      <c r="B555" s="35" t="str">
        <f>IF('Students''Data'!A560="","",'Students''Data'!A560)</f>
        <v/>
      </c>
      <c r="C555" s="36" t="str">
        <f>IF('Students''Data'!C560="","",'Students''Data'!C560)</f>
        <v/>
      </c>
      <c r="D555" s="36" t="str">
        <f>IF('Students''Data'!H560="","",'Students''Data'!H560)</f>
        <v/>
      </c>
      <c r="E555" s="35" t="str">
        <f>IF('Students''Data'!D560="","",'Students''Data'!D560)</f>
        <v/>
      </c>
      <c r="F555" s="35" t="str">
        <f>IF('Students''Data'!R560="","",'Students''Data'!R560)</f>
        <v/>
      </c>
      <c r="G555" s="33" t="str">
        <f>IF('Students''Data'!S560="","",'Students''Data'!S560)</f>
        <v/>
      </c>
    </row>
    <row r="556" spans="1:7" ht="20.1" customHeight="1">
      <c r="A556" s="34" t="str">
        <f>IF(B556="","",ROWS($A$1:A553))</f>
        <v/>
      </c>
      <c r="B556" s="35" t="str">
        <f>IF('Students''Data'!A561="","",'Students''Data'!A561)</f>
        <v/>
      </c>
      <c r="C556" s="36" t="str">
        <f>IF('Students''Data'!C561="","",'Students''Data'!C561)</f>
        <v/>
      </c>
      <c r="D556" s="36" t="str">
        <f>IF('Students''Data'!H561="","",'Students''Data'!H561)</f>
        <v/>
      </c>
      <c r="E556" s="35" t="str">
        <f>IF('Students''Data'!D561="","",'Students''Data'!D561)</f>
        <v/>
      </c>
      <c r="F556" s="35" t="str">
        <f>IF('Students''Data'!R561="","",'Students''Data'!R561)</f>
        <v/>
      </c>
      <c r="G556" s="33" t="str">
        <f>IF('Students''Data'!S561="","",'Students''Data'!S561)</f>
        <v/>
      </c>
    </row>
    <row r="557" spans="1:7" ht="20.1" customHeight="1">
      <c r="A557" s="34" t="str">
        <f>IF(B557="","",ROWS($A$1:A554))</f>
        <v/>
      </c>
      <c r="B557" s="35" t="str">
        <f>IF('Students''Data'!A562="","",'Students''Data'!A562)</f>
        <v/>
      </c>
      <c r="C557" s="36" t="str">
        <f>IF('Students''Data'!C562="","",'Students''Data'!C562)</f>
        <v/>
      </c>
      <c r="D557" s="36" t="str">
        <f>IF('Students''Data'!H562="","",'Students''Data'!H562)</f>
        <v/>
      </c>
      <c r="E557" s="35" t="str">
        <f>IF('Students''Data'!D562="","",'Students''Data'!D562)</f>
        <v/>
      </c>
      <c r="F557" s="35" t="str">
        <f>IF('Students''Data'!R562="","",'Students''Data'!R562)</f>
        <v/>
      </c>
      <c r="G557" s="33" t="str">
        <f>IF('Students''Data'!S562="","",'Students''Data'!S562)</f>
        <v/>
      </c>
    </row>
    <row r="558" spans="1:7" ht="20.1" customHeight="1">
      <c r="A558" s="34" t="str">
        <f>IF(B558="","",ROWS($A$1:A555))</f>
        <v/>
      </c>
      <c r="B558" s="35" t="str">
        <f>IF('Students''Data'!A563="","",'Students''Data'!A563)</f>
        <v/>
      </c>
      <c r="C558" s="36" t="str">
        <f>IF('Students''Data'!C563="","",'Students''Data'!C563)</f>
        <v/>
      </c>
      <c r="D558" s="36" t="str">
        <f>IF('Students''Data'!H563="","",'Students''Data'!H563)</f>
        <v/>
      </c>
      <c r="E558" s="35" t="str">
        <f>IF('Students''Data'!D563="","",'Students''Data'!D563)</f>
        <v/>
      </c>
      <c r="F558" s="35" t="str">
        <f>IF('Students''Data'!R563="","",'Students''Data'!R563)</f>
        <v/>
      </c>
      <c r="G558" s="33" t="str">
        <f>IF('Students''Data'!S563="","",'Students''Data'!S563)</f>
        <v/>
      </c>
    </row>
    <row r="559" spans="1:7" ht="20.1" customHeight="1">
      <c r="A559" s="34" t="str">
        <f>IF(B559="","",ROWS($A$1:A556))</f>
        <v/>
      </c>
      <c r="B559" s="35" t="str">
        <f>IF('Students''Data'!A564="","",'Students''Data'!A564)</f>
        <v/>
      </c>
      <c r="C559" s="36" t="str">
        <f>IF('Students''Data'!C564="","",'Students''Data'!C564)</f>
        <v/>
      </c>
      <c r="D559" s="36" t="str">
        <f>IF('Students''Data'!H564="","",'Students''Data'!H564)</f>
        <v/>
      </c>
      <c r="E559" s="35" t="str">
        <f>IF('Students''Data'!D564="","",'Students''Data'!D564)</f>
        <v/>
      </c>
      <c r="F559" s="35" t="str">
        <f>IF('Students''Data'!R564="","",'Students''Data'!R564)</f>
        <v/>
      </c>
      <c r="G559" s="33" t="str">
        <f>IF('Students''Data'!S564="","",'Students''Data'!S564)</f>
        <v/>
      </c>
    </row>
    <row r="560" spans="1:7" ht="20.1" customHeight="1">
      <c r="A560" s="34" t="str">
        <f>IF(B560="","",ROWS($A$1:A557))</f>
        <v/>
      </c>
      <c r="B560" s="35" t="str">
        <f>IF('Students''Data'!A565="","",'Students''Data'!A565)</f>
        <v/>
      </c>
      <c r="C560" s="36" t="str">
        <f>IF('Students''Data'!C565="","",'Students''Data'!C565)</f>
        <v/>
      </c>
      <c r="D560" s="36" t="str">
        <f>IF('Students''Data'!H565="","",'Students''Data'!H565)</f>
        <v/>
      </c>
      <c r="E560" s="35" t="str">
        <f>IF('Students''Data'!D565="","",'Students''Data'!D565)</f>
        <v/>
      </c>
      <c r="F560" s="35" t="str">
        <f>IF('Students''Data'!R565="","",'Students''Data'!R565)</f>
        <v/>
      </c>
      <c r="G560" s="33" t="str">
        <f>IF('Students''Data'!S565="","",'Students''Data'!S565)</f>
        <v/>
      </c>
    </row>
    <row r="561" spans="1:7" ht="20.1" customHeight="1">
      <c r="A561" s="34" t="str">
        <f>IF(B561="","",ROWS($A$1:A558))</f>
        <v/>
      </c>
      <c r="B561" s="35" t="str">
        <f>IF('Students''Data'!A566="","",'Students''Data'!A566)</f>
        <v/>
      </c>
      <c r="C561" s="36" t="str">
        <f>IF('Students''Data'!C566="","",'Students''Data'!C566)</f>
        <v/>
      </c>
      <c r="D561" s="36" t="str">
        <f>IF('Students''Data'!H566="","",'Students''Data'!H566)</f>
        <v/>
      </c>
      <c r="E561" s="35" t="str">
        <f>IF('Students''Data'!D566="","",'Students''Data'!D566)</f>
        <v/>
      </c>
      <c r="F561" s="35" t="str">
        <f>IF('Students''Data'!R566="","",'Students''Data'!R566)</f>
        <v/>
      </c>
      <c r="G561" s="33" t="str">
        <f>IF('Students''Data'!S566="","",'Students''Data'!S566)</f>
        <v/>
      </c>
    </row>
    <row r="562" spans="1:7" ht="20.1" customHeight="1">
      <c r="A562" s="34" t="str">
        <f>IF(B562="","",ROWS($A$1:A559))</f>
        <v/>
      </c>
      <c r="B562" s="35" t="str">
        <f>IF('Students''Data'!A567="","",'Students''Data'!A567)</f>
        <v/>
      </c>
      <c r="C562" s="36" t="str">
        <f>IF('Students''Data'!C567="","",'Students''Data'!C567)</f>
        <v/>
      </c>
      <c r="D562" s="36" t="str">
        <f>IF('Students''Data'!H567="","",'Students''Data'!H567)</f>
        <v/>
      </c>
      <c r="E562" s="35" t="str">
        <f>IF('Students''Data'!D567="","",'Students''Data'!D567)</f>
        <v/>
      </c>
      <c r="F562" s="35" t="str">
        <f>IF('Students''Data'!R567="","",'Students''Data'!R567)</f>
        <v/>
      </c>
      <c r="G562" s="33" t="str">
        <f>IF('Students''Data'!S567="","",'Students''Data'!S567)</f>
        <v/>
      </c>
    </row>
    <row r="563" spans="1:7" ht="20.1" customHeight="1">
      <c r="A563" s="34" t="str">
        <f>IF(B563="","",ROWS($A$1:A560))</f>
        <v/>
      </c>
      <c r="B563" s="35" t="str">
        <f>IF('Students''Data'!A568="","",'Students''Data'!A568)</f>
        <v/>
      </c>
      <c r="C563" s="36" t="str">
        <f>IF('Students''Data'!C568="","",'Students''Data'!C568)</f>
        <v/>
      </c>
      <c r="D563" s="36" t="str">
        <f>IF('Students''Data'!H568="","",'Students''Data'!H568)</f>
        <v/>
      </c>
      <c r="E563" s="35" t="str">
        <f>IF('Students''Data'!D568="","",'Students''Data'!D568)</f>
        <v/>
      </c>
      <c r="F563" s="35" t="str">
        <f>IF('Students''Data'!R568="","",'Students''Data'!R568)</f>
        <v/>
      </c>
      <c r="G563" s="33" t="str">
        <f>IF('Students''Data'!S568="","",'Students''Data'!S568)</f>
        <v/>
      </c>
    </row>
    <row r="564" spans="1:7" ht="20.1" customHeight="1">
      <c r="A564" s="34" t="str">
        <f>IF(B564="","",ROWS($A$1:A561))</f>
        <v/>
      </c>
      <c r="B564" s="35" t="str">
        <f>IF('Students''Data'!A569="","",'Students''Data'!A569)</f>
        <v/>
      </c>
      <c r="C564" s="36" t="str">
        <f>IF('Students''Data'!C569="","",'Students''Data'!C569)</f>
        <v/>
      </c>
      <c r="D564" s="36" t="str">
        <f>IF('Students''Data'!H569="","",'Students''Data'!H569)</f>
        <v/>
      </c>
      <c r="E564" s="35" t="str">
        <f>IF('Students''Data'!D569="","",'Students''Data'!D569)</f>
        <v/>
      </c>
      <c r="F564" s="35" t="str">
        <f>IF('Students''Data'!R569="","",'Students''Data'!R569)</f>
        <v/>
      </c>
      <c r="G564" s="33" t="str">
        <f>IF('Students''Data'!S569="","",'Students''Data'!S569)</f>
        <v/>
      </c>
    </row>
    <row r="565" spans="1:7" ht="20.1" customHeight="1">
      <c r="A565" s="34" t="str">
        <f>IF(B565="","",ROWS($A$1:A562))</f>
        <v/>
      </c>
      <c r="B565" s="35" t="str">
        <f>IF('Students''Data'!A570="","",'Students''Data'!A570)</f>
        <v/>
      </c>
      <c r="C565" s="36" t="str">
        <f>IF('Students''Data'!C570="","",'Students''Data'!C570)</f>
        <v/>
      </c>
      <c r="D565" s="36" t="str">
        <f>IF('Students''Data'!H570="","",'Students''Data'!H570)</f>
        <v/>
      </c>
      <c r="E565" s="35" t="str">
        <f>IF('Students''Data'!D570="","",'Students''Data'!D570)</f>
        <v/>
      </c>
      <c r="F565" s="35" t="str">
        <f>IF('Students''Data'!R570="","",'Students''Data'!R570)</f>
        <v/>
      </c>
      <c r="G565" s="33" t="str">
        <f>IF('Students''Data'!S570="","",'Students''Data'!S570)</f>
        <v/>
      </c>
    </row>
    <row r="566" spans="1:7" ht="20.1" customHeight="1">
      <c r="A566" s="34" t="str">
        <f>IF(B566="","",ROWS($A$1:A563))</f>
        <v/>
      </c>
      <c r="B566" s="35" t="str">
        <f>IF('Students''Data'!A571="","",'Students''Data'!A571)</f>
        <v/>
      </c>
      <c r="C566" s="36" t="str">
        <f>IF('Students''Data'!C571="","",'Students''Data'!C571)</f>
        <v/>
      </c>
      <c r="D566" s="36" t="str">
        <f>IF('Students''Data'!H571="","",'Students''Data'!H571)</f>
        <v/>
      </c>
      <c r="E566" s="35" t="str">
        <f>IF('Students''Data'!D571="","",'Students''Data'!D571)</f>
        <v/>
      </c>
      <c r="F566" s="35" t="str">
        <f>IF('Students''Data'!R571="","",'Students''Data'!R571)</f>
        <v/>
      </c>
      <c r="G566" s="33" t="str">
        <f>IF('Students''Data'!S571="","",'Students''Data'!S571)</f>
        <v/>
      </c>
    </row>
    <row r="567" spans="1:7" ht="20.1" customHeight="1">
      <c r="A567" s="34" t="str">
        <f>IF(B567="","",ROWS($A$1:A564))</f>
        <v/>
      </c>
      <c r="B567" s="35" t="str">
        <f>IF('Students''Data'!A572="","",'Students''Data'!A572)</f>
        <v/>
      </c>
      <c r="C567" s="36" t="str">
        <f>IF('Students''Data'!C572="","",'Students''Data'!C572)</f>
        <v/>
      </c>
      <c r="D567" s="36" t="str">
        <f>IF('Students''Data'!H572="","",'Students''Data'!H572)</f>
        <v/>
      </c>
      <c r="E567" s="35" t="str">
        <f>IF('Students''Data'!D572="","",'Students''Data'!D572)</f>
        <v/>
      </c>
      <c r="F567" s="35" t="str">
        <f>IF('Students''Data'!R572="","",'Students''Data'!R572)</f>
        <v/>
      </c>
      <c r="G567" s="33" t="str">
        <f>IF('Students''Data'!S572="","",'Students''Data'!S572)</f>
        <v/>
      </c>
    </row>
    <row r="568" spans="1:7" ht="20.1" customHeight="1">
      <c r="A568" s="34" t="str">
        <f>IF(B568="","",ROWS($A$1:A565))</f>
        <v/>
      </c>
      <c r="B568" s="35" t="str">
        <f>IF('Students''Data'!A573="","",'Students''Data'!A573)</f>
        <v/>
      </c>
      <c r="C568" s="36" t="str">
        <f>IF('Students''Data'!C573="","",'Students''Data'!C573)</f>
        <v/>
      </c>
      <c r="D568" s="36" t="str">
        <f>IF('Students''Data'!H573="","",'Students''Data'!H573)</f>
        <v/>
      </c>
      <c r="E568" s="35" t="str">
        <f>IF('Students''Data'!D573="","",'Students''Data'!D573)</f>
        <v/>
      </c>
      <c r="F568" s="35" t="str">
        <f>IF('Students''Data'!R573="","",'Students''Data'!R573)</f>
        <v/>
      </c>
      <c r="G568" s="33" t="str">
        <f>IF('Students''Data'!S573="","",'Students''Data'!S573)</f>
        <v/>
      </c>
    </row>
    <row r="569" spans="1:7" ht="20.1" customHeight="1">
      <c r="A569" s="34" t="str">
        <f>IF(B569="","",ROWS($A$1:A566))</f>
        <v/>
      </c>
      <c r="B569" s="35" t="str">
        <f>IF('Students''Data'!A574="","",'Students''Data'!A574)</f>
        <v/>
      </c>
      <c r="C569" s="36" t="str">
        <f>IF('Students''Data'!C574="","",'Students''Data'!C574)</f>
        <v/>
      </c>
      <c r="D569" s="36" t="str">
        <f>IF('Students''Data'!H574="","",'Students''Data'!H574)</f>
        <v/>
      </c>
      <c r="E569" s="35" t="str">
        <f>IF('Students''Data'!D574="","",'Students''Data'!D574)</f>
        <v/>
      </c>
      <c r="F569" s="35" t="str">
        <f>IF('Students''Data'!R574="","",'Students''Data'!R574)</f>
        <v/>
      </c>
      <c r="G569" s="33" t="str">
        <f>IF('Students''Data'!S574="","",'Students''Data'!S574)</f>
        <v/>
      </c>
    </row>
    <row r="570" spans="1:7" ht="20.1" customHeight="1">
      <c r="A570" s="34" t="str">
        <f>IF(B570="","",ROWS($A$1:A567))</f>
        <v/>
      </c>
      <c r="B570" s="35" t="str">
        <f>IF('Students''Data'!A575="","",'Students''Data'!A575)</f>
        <v/>
      </c>
      <c r="C570" s="36" t="str">
        <f>IF('Students''Data'!C575="","",'Students''Data'!C575)</f>
        <v/>
      </c>
      <c r="D570" s="36" t="str">
        <f>IF('Students''Data'!H575="","",'Students''Data'!H575)</f>
        <v/>
      </c>
      <c r="E570" s="35" t="str">
        <f>IF('Students''Data'!D575="","",'Students''Data'!D575)</f>
        <v/>
      </c>
      <c r="F570" s="35" t="str">
        <f>IF('Students''Data'!R575="","",'Students''Data'!R575)</f>
        <v/>
      </c>
      <c r="G570" s="33" t="str">
        <f>IF('Students''Data'!S575="","",'Students''Data'!S575)</f>
        <v/>
      </c>
    </row>
    <row r="571" spans="1:7" ht="20.1" customHeight="1">
      <c r="A571" s="34" t="str">
        <f>IF(B571="","",ROWS($A$1:A568))</f>
        <v/>
      </c>
      <c r="B571" s="35" t="str">
        <f>IF('Students''Data'!A576="","",'Students''Data'!A576)</f>
        <v/>
      </c>
      <c r="C571" s="36" t="str">
        <f>IF('Students''Data'!C576="","",'Students''Data'!C576)</f>
        <v/>
      </c>
      <c r="D571" s="36" t="str">
        <f>IF('Students''Data'!H576="","",'Students''Data'!H576)</f>
        <v/>
      </c>
      <c r="E571" s="35" t="str">
        <f>IF('Students''Data'!D576="","",'Students''Data'!D576)</f>
        <v/>
      </c>
      <c r="F571" s="35" t="str">
        <f>IF('Students''Data'!R576="","",'Students''Data'!R576)</f>
        <v/>
      </c>
      <c r="G571" s="33" t="str">
        <f>IF('Students''Data'!S576="","",'Students''Data'!S576)</f>
        <v/>
      </c>
    </row>
    <row r="572" spans="1:7" ht="20.1" customHeight="1">
      <c r="A572" s="34" t="str">
        <f>IF(B572="","",ROWS($A$1:A569))</f>
        <v/>
      </c>
      <c r="B572" s="35" t="str">
        <f>IF('Students''Data'!A577="","",'Students''Data'!A577)</f>
        <v/>
      </c>
      <c r="C572" s="36" t="str">
        <f>IF('Students''Data'!C577="","",'Students''Data'!C577)</f>
        <v/>
      </c>
      <c r="D572" s="36" t="str">
        <f>IF('Students''Data'!H577="","",'Students''Data'!H577)</f>
        <v/>
      </c>
      <c r="E572" s="35" t="str">
        <f>IF('Students''Data'!D577="","",'Students''Data'!D577)</f>
        <v/>
      </c>
      <c r="F572" s="35" t="str">
        <f>IF('Students''Data'!R577="","",'Students''Data'!R577)</f>
        <v/>
      </c>
      <c r="G572" s="33" t="str">
        <f>IF('Students''Data'!S577="","",'Students''Data'!S577)</f>
        <v/>
      </c>
    </row>
    <row r="573" spans="1:7" ht="20.1" customHeight="1">
      <c r="A573" s="34" t="str">
        <f>IF(B573="","",ROWS($A$1:A570))</f>
        <v/>
      </c>
      <c r="B573" s="35" t="str">
        <f>IF('Students''Data'!A578="","",'Students''Data'!A578)</f>
        <v/>
      </c>
      <c r="C573" s="36" t="str">
        <f>IF('Students''Data'!C578="","",'Students''Data'!C578)</f>
        <v/>
      </c>
      <c r="D573" s="36" t="str">
        <f>IF('Students''Data'!H578="","",'Students''Data'!H578)</f>
        <v/>
      </c>
      <c r="E573" s="35" t="str">
        <f>IF('Students''Data'!D578="","",'Students''Data'!D578)</f>
        <v/>
      </c>
      <c r="F573" s="35" t="str">
        <f>IF('Students''Data'!R578="","",'Students''Data'!R578)</f>
        <v/>
      </c>
      <c r="G573" s="33" t="str">
        <f>IF('Students''Data'!S578="","",'Students''Data'!S578)</f>
        <v/>
      </c>
    </row>
    <row r="574" spans="1:7" ht="20.1" customHeight="1">
      <c r="A574" s="34" t="str">
        <f>IF(B574="","",ROWS($A$1:A571))</f>
        <v/>
      </c>
      <c r="B574" s="35" t="str">
        <f>IF('Students''Data'!A579="","",'Students''Data'!A579)</f>
        <v/>
      </c>
      <c r="C574" s="36" t="str">
        <f>IF('Students''Data'!C579="","",'Students''Data'!C579)</f>
        <v/>
      </c>
      <c r="D574" s="36" t="str">
        <f>IF('Students''Data'!H579="","",'Students''Data'!H579)</f>
        <v/>
      </c>
      <c r="E574" s="35" t="str">
        <f>IF('Students''Data'!D579="","",'Students''Data'!D579)</f>
        <v/>
      </c>
      <c r="F574" s="35" t="str">
        <f>IF('Students''Data'!R579="","",'Students''Data'!R579)</f>
        <v/>
      </c>
      <c r="G574" s="33" t="str">
        <f>IF('Students''Data'!S579="","",'Students''Data'!S579)</f>
        <v/>
      </c>
    </row>
    <row r="575" spans="1:7" ht="20.1" customHeight="1">
      <c r="A575" s="34" t="str">
        <f>IF(B575="","",ROWS($A$1:A572))</f>
        <v/>
      </c>
      <c r="B575" s="35" t="str">
        <f>IF('Students''Data'!A580="","",'Students''Data'!A580)</f>
        <v/>
      </c>
      <c r="C575" s="36" t="str">
        <f>IF('Students''Data'!C580="","",'Students''Data'!C580)</f>
        <v/>
      </c>
      <c r="D575" s="36" t="str">
        <f>IF('Students''Data'!H580="","",'Students''Data'!H580)</f>
        <v/>
      </c>
      <c r="E575" s="35" t="str">
        <f>IF('Students''Data'!D580="","",'Students''Data'!D580)</f>
        <v/>
      </c>
      <c r="F575" s="35" t="str">
        <f>IF('Students''Data'!R580="","",'Students''Data'!R580)</f>
        <v/>
      </c>
      <c r="G575" s="33" t="str">
        <f>IF('Students''Data'!S580="","",'Students''Data'!S580)</f>
        <v/>
      </c>
    </row>
    <row r="576" spans="1:7" ht="20.1" customHeight="1">
      <c r="A576" s="34" t="str">
        <f>IF(B576="","",ROWS($A$1:A573))</f>
        <v/>
      </c>
      <c r="B576" s="35" t="str">
        <f>IF('Students''Data'!A581="","",'Students''Data'!A581)</f>
        <v/>
      </c>
      <c r="C576" s="36" t="str">
        <f>IF('Students''Data'!C581="","",'Students''Data'!C581)</f>
        <v/>
      </c>
      <c r="D576" s="36" t="str">
        <f>IF('Students''Data'!H581="","",'Students''Data'!H581)</f>
        <v/>
      </c>
      <c r="E576" s="35" t="str">
        <f>IF('Students''Data'!D581="","",'Students''Data'!D581)</f>
        <v/>
      </c>
      <c r="F576" s="35" t="str">
        <f>IF('Students''Data'!R581="","",'Students''Data'!R581)</f>
        <v/>
      </c>
      <c r="G576" s="33" t="str">
        <f>IF('Students''Data'!S581="","",'Students''Data'!S581)</f>
        <v/>
      </c>
    </row>
    <row r="577" spans="1:7" ht="20.1" customHeight="1">
      <c r="A577" s="34" t="str">
        <f>IF(B577="","",ROWS($A$1:A574))</f>
        <v/>
      </c>
      <c r="B577" s="35" t="str">
        <f>IF('Students''Data'!A582="","",'Students''Data'!A582)</f>
        <v/>
      </c>
      <c r="C577" s="36" t="str">
        <f>IF('Students''Data'!C582="","",'Students''Data'!C582)</f>
        <v/>
      </c>
      <c r="D577" s="36" t="str">
        <f>IF('Students''Data'!H582="","",'Students''Data'!H582)</f>
        <v/>
      </c>
      <c r="E577" s="35" t="str">
        <f>IF('Students''Data'!D582="","",'Students''Data'!D582)</f>
        <v/>
      </c>
      <c r="F577" s="35" t="str">
        <f>IF('Students''Data'!R582="","",'Students''Data'!R582)</f>
        <v/>
      </c>
      <c r="G577" s="33" t="str">
        <f>IF('Students''Data'!S582="","",'Students''Data'!S582)</f>
        <v/>
      </c>
    </row>
    <row r="578" spans="1:7" ht="20.1" customHeight="1">
      <c r="A578" s="34" t="str">
        <f>IF(B578="","",ROWS($A$1:A575))</f>
        <v/>
      </c>
      <c r="B578" s="35" t="str">
        <f>IF('Students''Data'!A583="","",'Students''Data'!A583)</f>
        <v/>
      </c>
      <c r="C578" s="36" t="str">
        <f>IF('Students''Data'!C583="","",'Students''Data'!C583)</f>
        <v/>
      </c>
      <c r="D578" s="36" t="str">
        <f>IF('Students''Data'!H583="","",'Students''Data'!H583)</f>
        <v/>
      </c>
      <c r="E578" s="35" t="str">
        <f>IF('Students''Data'!D583="","",'Students''Data'!D583)</f>
        <v/>
      </c>
      <c r="F578" s="35" t="str">
        <f>IF('Students''Data'!R583="","",'Students''Data'!R583)</f>
        <v/>
      </c>
      <c r="G578" s="33" t="str">
        <f>IF('Students''Data'!S583="","",'Students''Data'!S583)</f>
        <v/>
      </c>
    </row>
    <row r="579" spans="1:7" ht="20.1" customHeight="1">
      <c r="A579" s="34" t="str">
        <f>IF(B579="","",ROWS($A$1:A576))</f>
        <v/>
      </c>
      <c r="B579" s="35" t="str">
        <f>IF('Students''Data'!A584="","",'Students''Data'!A584)</f>
        <v/>
      </c>
      <c r="C579" s="36" t="str">
        <f>IF('Students''Data'!C584="","",'Students''Data'!C584)</f>
        <v/>
      </c>
      <c r="D579" s="36" t="str">
        <f>IF('Students''Data'!H584="","",'Students''Data'!H584)</f>
        <v/>
      </c>
      <c r="E579" s="35" t="str">
        <f>IF('Students''Data'!D584="","",'Students''Data'!D584)</f>
        <v/>
      </c>
      <c r="F579" s="35" t="str">
        <f>IF('Students''Data'!R584="","",'Students''Data'!R584)</f>
        <v/>
      </c>
      <c r="G579" s="33" t="str">
        <f>IF('Students''Data'!S584="","",'Students''Data'!S584)</f>
        <v/>
      </c>
    </row>
    <row r="580" spans="1:7" ht="20.1" customHeight="1">
      <c r="A580" s="34" t="str">
        <f>IF(B580="","",ROWS($A$1:A577))</f>
        <v/>
      </c>
      <c r="B580" s="35" t="str">
        <f>IF('Students''Data'!A585="","",'Students''Data'!A585)</f>
        <v/>
      </c>
      <c r="C580" s="36" t="str">
        <f>IF('Students''Data'!C585="","",'Students''Data'!C585)</f>
        <v/>
      </c>
      <c r="D580" s="36" t="str">
        <f>IF('Students''Data'!H585="","",'Students''Data'!H585)</f>
        <v/>
      </c>
      <c r="E580" s="35" t="str">
        <f>IF('Students''Data'!D585="","",'Students''Data'!D585)</f>
        <v/>
      </c>
      <c r="F580" s="35" t="str">
        <f>IF('Students''Data'!R585="","",'Students''Data'!R585)</f>
        <v/>
      </c>
      <c r="G580" s="33" t="str">
        <f>IF('Students''Data'!S585="","",'Students''Data'!S585)</f>
        <v/>
      </c>
    </row>
    <row r="581" spans="1:7" ht="20.1" customHeight="1">
      <c r="A581" s="34" t="str">
        <f>IF(B581="","",ROWS($A$1:A578))</f>
        <v/>
      </c>
      <c r="B581" s="35" t="str">
        <f>IF('Students''Data'!A586="","",'Students''Data'!A586)</f>
        <v/>
      </c>
      <c r="C581" s="36" t="str">
        <f>IF('Students''Data'!C586="","",'Students''Data'!C586)</f>
        <v/>
      </c>
      <c r="D581" s="36" t="str">
        <f>IF('Students''Data'!H586="","",'Students''Data'!H586)</f>
        <v/>
      </c>
      <c r="E581" s="35" t="str">
        <f>IF('Students''Data'!D586="","",'Students''Data'!D586)</f>
        <v/>
      </c>
      <c r="F581" s="35" t="str">
        <f>IF('Students''Data'!R586="","",'Students''Data'!R586)</f>
        <v/>
      </c>
      <c r="G581" s="33" t="str">
        <f>IF('Students''Data'!S586="","",'Students''Data'!S586)</f>
        <v/>
      </c>
    </row>
    <row r="582" spans="1:7" ht="20.1" customHeight="1">
      <c r="A582" s="34" t="str">
        <f>IF(B582="","",ROWS($A$1:A579))</f>
        <v/>
      </c>
      <c r="B582" s="35" t="str">
        <f>IF('Students''Data'!A587="","",'Students''Data'!A587)</f>
        <v/>
      </c>
      <c r="C582" s="36" t="str">
        <f>IF('Students''Data'!C587="","",'Students''Data'!C587)</f>
        <v/>
      </c>
      <c r="D582" s="36" t="str">
        <f>IF('Students''Data'!H587="","",'Students''Data'!H587)</f>
        <v/>
      </c>
      <c r="E582" s="35" t="str">
        <f>IF('Students''Data'!D587="","",'Students''Data'!D587)</f>
        <v/>
      </c>
      <c r="F582" s="35" t="str">
        <f>IF('Students''Data'!R587="","",'Students''Data'!R587)</f>
        <v/>
      </c>
      <c r="G582" s="33" t="str">
        <f>IF('Students''Data'!S587="","",'Students''Data'!S587)</f>
        <v/>
      </c>
    </row>
    <row r="583" spans="1:7" ht="20.1" customHeight="1">
      <c r="A583" s="34" t="str">
        <f>IF(B583="","",ROWS($A$1:A580))</f>
        <v/>
      </c>
      <c r="B583" s="35" t="str">
        <f>IF('Students''Data'!A588="","",'Students''Data'!A588)</f>
        <v/>
      </c>
      <c r="C583" s="36" t="str">
        <f>IF('Students''Data'!C588="","",'Students''Data'!C588)</f>
        <v/>
      </c>
      <c r="D583" s="36" t="str">
        <f>IF('Students''Data'!H588="","",'Students''Data'!H588)</f>
        <v/>
      </c>
      <c r="E583" s="35" t="str">
        <f>IF('Students''Data'!D588="","",'Students''Data'!D588)</f>
        <v/>
      </c>
      <c r="F583" s="35" t="str">
        <f>IF('Students''Data'!R588="","",'Students''Data'!R588)</f>
        <v/>
      </c>
      <c r="G583" s="33" t="str">
        <f>IF('Students''Data'!S588="","",'Students''Data'!S588)</f>
        <v/>
      </c>
    </row>
    <row r="584" spans="1:7" ht="20.1" customHeight="1">
      <c r="A584" s="34" t="str">
        <f>IF(B584="","",ROWS($A$1:A581))</f>
        <v/>
      </c>
      <c r="B584" s="35" t="str">
        <f>IF('Students''Data'!A589="","",'Students''Data'!A589)</f>
        <v/>
      </c>
      <c r="C584" s="36" t="str">
        <f>IF('Students''Data'!C589="","",'Students''Data'!C589)</f>
        <v/>
      </c>
      <c r="D584" s="36" t="str">
        <f>IF('Students''Data'!H589="","",'Students''Data'!H589)</f>
        <v/>
      </c>
      <c r="E584" s="35" t="str">
        <f>IF('Students''Data'!D589="","",'Students''Data'!D589)</f>
        <v/>
      </c>
      <c r="F584" s="35" t="str">
        <f>IF('Students''Data'!R589="","",'Students''Data'!R589)</f>
        <v/>
      </c>
      <c r="G584" s="33" t="str">
        <f>IF('Students''Data'!S589="","",'Students''Data'!S589)</f>
        <v/>
      </c>
    </row>
    <row r="585" spans="1:7" ht="20.1" customHeight="1">
      <c r="A585" s="34" t="str">
        <f>IF(B585="","",ROWS($A$1:A582))</f>
        <v/>
      </c>
      <c r="B585" s="35" t="str">
        <f>IF('Students''Data'!A590="","",'Students''Data'!A590)</f>
        <v/>
      </c>
      <c r="C585" s="36" t="str">
        <f>IF('Students''Data'!C590="","",'Students''Data'!C590)</f>
        <v/>
      </c>
      <c r="D585" s="36" t="str">
        <f>IF('Students''Data'!H590="","",'Students''Data'!H590)</f>
        <v/>
      </c>
      <c r="E585" s="35" t="str">
        <f>IF('Students''Data'!D590="","",'Students''Data'!D590)</f>
        <v/>
      </c>
      <c r="F585" s="35" t="str">
        <f>IF('Students''Data'!R590="","",'Students''Data'!R590)</f>
        <v/>
      </c>
      <c r="G585" s="33" t="str">
        <f>IF('Students''Data'!S590="","",'Students''Data'!S590)</f>
        <v/>
      </c>
    </row>
    <row r="586" spans="1:7" ht="20.1" customHeight="1">
      <c r="A586" s="34" t="str">
        <f>IF(B586="","",ROWS($A$1:A583))</f>
        <v/>
      </c>
      <c r="B586" s="35" t="str">
        <f>IF('Students''Data'!A591="","",'Students''Data'!A591)</f>
        <v/>
      </c>
      <c r="C586" s="36" t="str">
        <f>IF('Students''Data'!C591="","",'Students''Data'!C591)</f>
        <v/>
      </c>
      <c r="D586" s="36" t="str">
        <f>IF('Students''Data'!H591="","",'Students''Data'!H591)</f>
        <v/>
      </c>
      <c r="E586" s="35" t="str">
        <f>IF('Students''Data'!D591="","",'Students''Data'!D591)</f>
        <v/>
      </c>
      <c r="F586" s="35" t="str">
        <f>IF('Students''Data'!R591="","",'Students''Data'!R591)</f>
        <v/>
      </c>
      <c r="G586" s="33" t="str">
        <f>IF('Students''Data'!S591="","",'Students''Data'!S591)</f>
        <v/>
      </c>
    </row>
    <row r="587" spans="1:7" ht="20.1" customHeight="1">
      <c r="A587" s="34" t="str">
        <f>IF(B587="","",ROWS($A$1:A584))</f>
        <v/>
      </c>
      <c r="B587" s="35" t="str">
        <f>IF('Students''Data'!A592="","",'Students''Data'!A592)</f>
        <v/>
      </c>
      <c r="C587" s="36" t="str">
        <f>IF('Students''Data'!C592="","",'Students''Data'!C592)</f>
        <v/>
      </c>
      <c r="D587" s="36" t="str">
        <f>IF('Students''Data'!H592="","",'Students''Data'!H592)</f>
        <v/>
      </c>
      <c r="E587" s="35" t="str">
        <f>IF('Students''Data'!D592="","",'Students''Data'!D592)</f>
        <v/>
      </c>
      <c r="F587" s="35" t="str">
        <f>IF('Students''Data'!R592="","",'Students''Data'!R592)</f>
        <v/>
      </c>
      <c r="G587" s="33" t="str">
        <f>IF('Students''Data'!S592="","",'Students''Data'!S592)</f>
        <v/>
      </c>
    </row>
    <row r="588" spans="1:7" ht="20.1" customHeight="1">
      <c r="A588" s="34" t="str">
        <f>IF(B588="","",ROWS($A$1:A585))</f>
        <v/>
      </c>
      <c r="B588" s="35" t="str">
        <f>IF('Students''Data'!A593="","",'Students''Data'!A593)</f>
        <v/>
      </c>
      <c r="C588" s="36" t="str">
        <f>IF('Students''Data'!C593="","",'Students''Data'!C593)</f>
        <v/>
      </c>
      <c r="D588" s="36" t="str">
        <f>IF('Students''Data'!H593="","",'Students''Data'!H593)</f>
        <v/>
      </c>
      <c r="E588" s="35" t="str">
        <f>IF('Students''Data'!D593="","",'Students''Data'!D593)</f>
        <v/>
      </c>
      <c r="F588" s="35" t="str">
        <f>IF('Students''Data'!R593="","",'Students''Data'!R593)</f>
        <v/>
      </c>
      <c r="G588" s="33" t="str">
        <f>IF('Students''Data'!S593="","",'Students''Data'!S593)</f>
        <v/>
      </c>
    </row>
    <row r="589" spans="1:7" ht="20.1" customHeight="1">
      <c r="A589" s="34" t="str">
        <f>IF(B589="","",ROWS($A$1:A586))</f>
        <v/>
      </c>
      <c r="B589" s="35" t="str">
        <f>IF('Students''Data'!A594="","",'Students''Data'!A594)</f>
        <v/>
      </c>
      <c r="C589" s="36" t="str">
        <f>IF('Students''Data'!C594="","",'Students''Data'!C594)</f>
        <v/>
      </c>
      <c r="D589" s="36" t="str">
        <f>IF('Students''Data'!H594="","",'Students''Data'!H594)</f>
        <v/>
      </c>
      <c r="E589" s="35" t="str">
        <f>IF('Students''Data'!D594="","",'Students''Data'!D594)</f>
        <v/>
      </c>
      <c r="F589" s="35" t="str">
        <f>IF('Students''Data'!R594="","",'Students''Data'!R594)</f>
        <v/>
      </c>
      <c r="G589" s="33" t="str">
        <f>IF('Students''Data'!S594="","",'Students''Data'!S594)</f>
        <v/>
      </c>
    </row>
    <row r="590" spans="1:7" ht="20.1" customHeight="1">
      <c r="A590" s="34" t="str">
        <f>IF(B590="","",ROWS($A$1:A587))</f>
        <v/>
      </c>
      <c r="B590" s="35" t="str">
        <f>IF('Students''Data'!A595="","",'Students''Data'!A595)</f>
        <v/>
      </c>
      <c r="C590" s="36" t="str">
        <f>IF('Students''Data'!C595="","",'Students''Data'!C595)</f>
        <v/>
      </c>
      <c r="D590" s="36" t="str">
        <f>IF('Students''Data'!H595="","",'Students''Data'!H595)</f>
        <v/>
      </c>
      <c r="E590" s="35" t="str">
        <f>IF('Students''Data'!D595="","",'Students''Data'!D595)</f>
        <v/>
      </c>
      <c r="F590" s="35" t="str">
        <f>IF('Students''Data'!R595="","",'Students''Data'!R595)</f>
        <v/>
      </c>
      <c r="G590" s="33" t="str">
        <f>IF('Students''Data'!S595="","",'Students''Data'!S595)</f>
        <v/>
      </c>
    </row>
    <row r="591" spans="1:7" ht="20.1" customHeight="1">
      <c r="A591" s="34" t="str">
        <f>IF(B591="","",ROWS($A$1:A588))</f>
        <v/>
      </c>
      <c r="B591" s="35" t="str">
        <f>IF('Students''Data'!A596="","",'Students''Data'!A596)</f>
        <v/>
      </c>
      <c r="C591" s="36" t="str">
        <f>IF('Students''Data'!C596="","",'Students''Data'!C596)</f>
        <v/>
      </c>
      <c r="D591" s="36" t="str">
        <f>IF('Students''Data'!H596="","",'Students''Data'!H596)</f>
        <v/>
      </c>
      <c r="E591" s="35" t="str">
        <f>IF('Students''Data'!D596="","",'Students''Data'!D596)</f>
        <v/>
      </c>
      <c r="F591" s="35" t="str">
        <f>IF('Students''Data'!R596="","",'Students''Data'!R596)</f>
        <v/>
      </c>
      <c r="G591" s="33" t="str">
        <f>IF('Students''Data'!S596="","",'Students''Data'!S596)</f>
        <v/>
      </c>
    </row>
    <row r="592" spans="1:7" ht="20.1" customHeight="1">
      <c r="A592" s="34" t="str">
        <f>IF(B592="","",ROWS($A$1:A589))</f>
        <v/>
      </c>
      <c r="B592" s="35" t="str">
        <f>IF('Students''Data'!A597="","",'Students''Data'!A597)</f>
        <v/>
      </c>
      <c r="C592" s="36" t="str">
        <f>IF('Students''Data'!C597="","",'Students''Data'!C597)</f>
        <v/>
      </c>
      <c r="D592" s="36" t="str">
        <f>IF('Students''Data'!H597="","",'Students''Data'!H597)</f>
        <v/>
      </c>
      <c r="E592" s="35" t="str">
        <f>IF('Students''Data'!D597="","",'Students''Data'!D597)</f>
        <v/>
      </c>
      <c r="F592" s="35" t="str">
        <f>IF('Students''Data'!R597="","",'Students''Data'!R597)</f>
        <v/>
      </c>
      <c r="G592" s="33" t="str">
        <f>IF('Students''Data'!S597="","",'Students''Data'!S597)</f>
        <v/>
      </c>
    </row>
    <row r="593" spans="1:7" ht="20.1" customHeight="1">
      <c r="A593" s="34" t="str">
        <f>IF(B593="","",ROWS($A$1:A590))</f>
        <v/>
      </c>
      <c r="B593" s="35" t="str">
        <f>IF('Students''Data'!A598="","",'Students''Data'!A598)</f>
        <v/>
      </c>
      <c r="C593" s="36" t="str">
        <f>IF('Students''Data'!C598="","",'Students''Data'!C598)</f>
        <v/>
      </c>
      <c r="D593" s="36" t="str">
        <f>IF('Students''Data'!H598="","",'Students''Data'!H598)</f>
        <v/>
      </c>
      <c r="E593" s="35" t="str">
        <f>IF('Students''Data'!D598="","",'Students''Data'!D598)</f>
        <v/>
      </c>
      <c r="F593" s="35" t="str">
        <f>IF('Students''Data'!R598="","",'Students''Data'!R598)</f>
        <v/>
      </c>
      <c r="G593" s="33" t="str">
        <f>IF('Students''Data'!S598="","",'Students''Data'!S598)</f>
        <v/>
      </c>
    </row>
    <row r="594" spans="1:7" ht="20.1" customHeight="1">
      <c r="A594" s="34" t="str">
        <f>IF(B594="","",ROWS($A$1:A591))</f>
        <v/>
      </c>
      <c r="B594" s="35" t="str">
        <f>IF('Students''Data'!A599="","",'Students''Data'!A599)</f>
        <v/>
      </c>
      <c r="C594" s="36" t="str">
        <f>IF('Students''Data'!C599="","",'Students''Data'!C599)</f>
        <v/>
      </c>
      <c r="D594" s="36" t="str">
        <f>IF('Students''Data'!H599="","",'Students''Data'!H599)</f>
        <v/>
      </c>
      <c r="E594" s="35" t="str">
        <f>IF('Students''Data'!D599="","",'Students''Data'!D599)</f>
        <v/>
      </c>
      <c r="F594" s="35" t="str">
        <f>IF('Students''Data'!R599="","",'Students''Data'!R599)</f>
        <v/>
      </c>
      <c r="G594" s="33" t="str">
        <f>IF('Students''Data'!S599="","",'Students''Data'!S599)</f>
        <v/>
      </c>
    </row>
    <row r="595" spans="1:7" ht="20.1" customHeight="1">
      <c r="A595" s="34" t="str">
        <f>IF(B595="","",ROWS($A$1:A592))</f>
        <v/>
      </c>
      <c r="B595" s="35" t="str">
        <f>IF('Students''Data'!A600="","",'Students''Data'!A600)</f>
        <v/>
      </c>
      <c r="C595" s="36" t="str">
        <f>IF('Students''Data'!C600="","",'Students''Data'!C600)</f>
        <v/>
      </c>
      <c r="D595" s="36" t="str">
        <f>IF('Students''Data'!H600="","",'Students''Data'!H600)</f>
        <v/>
      </c>
      <c r="E595" s="35" t="str">
        <f>IF('Students''Data'!D600="","",'Students''Data'!D600)</f>
        <v/>
      </c>
      <c r="F595" s="35" t="str">
        <f>IF('Students''Data'!R600="","",'Students''Data'!R600)</f>
        <v/>
      </c>
      <c r="G595" s="33" t="str">
        <f>IF('Students''Data'!S600="","",'Students''Data'!S600)</f>
        <v/>
      </c>
    </row>
    <row r="596" spans="1:7" ht="20.1" customHeight="1">
      <c r="A596" s="34" t="str">
        <f>IF(B596="","",ROWS($A$1:A593))</f>
        <v/>
      </c>
      <c r="B596" s="35" t="str">
        <f>IF('Students''Data'!A601="","",'Students''Data'!A601)</f>
        <v/>
      </c>
      <c r="C596" s="36" t="str">
        <f>IF('Students''Data'!C601="","",'Students''Data'!C601)</f>
        <v/>
      </c>
      <c r="D596" s="36" t="str">
        <f>IF('Students''Data'!H601="","",'Students''Data'!H601)</f>
        <v/>
      </c>
      <c r="E596" s="35" t="str">
        <f>IF('Students''Data'!D601="","",'Students''Data'!D601)</f>
        <v/>
      </c>
      <c r="F596" s="35" t="str">
        <f>IF('Students''Data'!R601="","",'Students''Data'!R601)</f>
        <v/>
      </c>
      <c r="G596" s="33" t="str">
        <f>IF('Students''Data'!S601="","",'Students''Data'!S601)</f>
        <v/>
      </c>
    </row>
    <row r="597" spans="1:7" ht="20.1" customHeight="1">
      <c r="A597" s="34" t="str">
        <f>IF(B597="","",ROWS($A$1:A594))</f>
        <v/>
      </c>
      <c r="B597" s="35" t="str">
        <f>IF('Students''Data'!A602="","",'Students''Data'!A602)</f>
        <v/>
      </c>
      <c r="C597" s="36" t="str">
        <f>IF('Students''Data'!C602="","",'Students''Data'!C602)</f>
        <v/>
      </c>
      <c r="D597" s="36" t="str">
        <f>IF('Students''Data'!H602="","",'Students''Data'!H602)</f>
        <v/>
      </c>
      <c r="E597" s="35" t="str">
        <f>IF('Students''Data'!D602="","",'Students''Data'!D602)</f>
        <v/>
      </c>
      <c r="F597" s="35" t="str">
        <f>IF('Students''Data'!R602="","",'Students''Data'!R602)</f>
        <v/>
      </c>
      <c r="G597" s="33" t="str">
        <f>IF('Students''Data'!S602="","",'Students''Data'!S602)</f>
        <v/>
      </c>
    </row>
    <row r="598" spans="1:7" ht="20.1" customHeight="1">
      <c r="A598" s="34" t="str">
        <f>IF(B598="","",ROWS($A$1:A595))</f>
        <v/>
      </c>
      <c r="B598" s="35" t="str">
        <f>IF('Students''Data'!A603="","",'Students''Data'!A603)</f>
        <v/>
      </c>
      <c r="C598" s="36" t="str">
        <f>IF('Students''Data'!C603="","",'Students''Data'!C603)</f>
        <v/>
      </c>
      <c r="D598" s="36" t="str">
        <f>IF('Students''Data'!H603="","",'Students''Data'!H603)</f>
        <v/>
      </c>
      <c r="E598" s="35" t="str">
        <f>IF('Students''Data'!D603="","",'Students''Data'!D603)</f>
        <v/>
      </c>
      <c r="F598" s="35" t="str">
        <f>IF('Students''Data'!R603="","",'Students''Data'!R603)</f>
        <v/>
      </c>
      <c r="G598" s="33" t="str">
        <f>IF('Students''Data'!S603="","",'Students''Data'!S603)</f>
        <v/>
      </c>
    </row>
    <row r="599" spans="1:7" ht="20.1" customHeight="1">
      <c r="A599" s="34" t="str">
        <f>IF(B599="","",ROWS($A$1:A596))</f>
        <v/>
      </c>
      <c r="B599" s="35" t="str">
        <f>IF('Students''Data'!A604="","",'Students''Data'!A604)</f>
        <v/>
      </c>
      <c r="C599" s="36" t="str">
        <f>IF('Students''Data'!C604="","",'Students''Data'!C604)</f>
        <v/>
      </c>
      <c r="D599" s="36" t="str">
        <f>IF('Students''Data'!H604="","",'Students''Data'!H604)</f>
        <v/>
      </c>
      <c r="E599" s="35" t="str">
        <f>IF('Students''Data'!D604="","",'Students''Data'!D604)</f>
        <v/>
      </c>
      <c r="F599" s="35" t="str">
        <f>IF('Students''Data'!R604="","",'Students''Data'!R604)</f>
        <v/>
      </c>
      <c r="G599" s="33" t="str">
        <f>IF('Students''Data'!S604="","",'Students''Data'!S604)</f>
        <v/>
      </c>
    </row>
    <row r="600" spans="1:7" ht="20.1" customHeight="1">
      <c r="A600" s="34" t="str">
        <f>IF(B600="","",ROWS($A$1:A597))</f>
        <v/>
      </c>
      <c r="B600" s="35" t="str">
        <f>IF('Students''Data'!A605="","",'Students''Data'!A605)</f>
        <v/>
      </c>
      <c r="C600" s="36" t="str">
        <f>IF('Students''Data'!C605="","",'Students''Data'!C605)</f>
        <v/>
      </c>
      <c r="D600" s="36" t="str">
        <f>IF('Students''Data'!H605="","",'Students''Data'!H605)</f>
        <v/>
      </c>
      <c r="E600" s="35" t="str">
        <f>IF('Students''Data'!D605="","",'Students''Data'!D605)</f>
        <v/>
      </c>
      <c r="F600" s="35" t="str">
        <f>IF('Students''Data'!R605="","",'Students''Data'!R605)</f>
        <v/>
      </c>
      <c r="G600" s="33" t="str">
        <f>IF('Students''Data'!S605="","",'Students''Data'!S605)</f>
        <v/>
      </c>
    </row>
    <row r="601" spans="1:7" ht="20.1" customHeight="1">
      <c r="A601" s="34" t="str">
        <f>IF(B601="","",ROWS($A$1:A598))</f>
        <v/>
      </c>
      <c r="B601" s="35" t="str">
        <f>IF('Students''Data'!A606="","",'Students''Data'!A606)</f>
        <v/>
      </c>
      <c r="C601" s="36" t="str">
        <f>IF('Students''Data'!C606="","",'Students''Data'!C606)</f>
        <v/>
      </c>
      <c r="D601" s="36" t="str">
        <f>IF('Students''Data'!H606="","",'Students''Data'!H606)</f>
        <v/>
      </c>
      <c r="E601" s="35" t="str">
        <f>IF('Students''Data'!D606="","",'Students''Data'!D606)</f>
        <v/>
      </c>
      <c r="F601" s="35" t="str">
        <f>IF('Students''Data'!R606="","",'Students''Data'!R606)</f>
        <v/>
      </c>
      <c r="G601" s="33" t="str">
        <f>IF('Students''Data'!S606="","",'Students''Data'!S606)</f>
        <v/>
      </c>
    </row>
    <row r="602" spans="1:7" ht="20.1" customHeight="1">
      <c r="A602" s="34" t="str">
        <f>IF(B602="","",ROWS($A$1:A599))</f>
        <v/>
      </c>
      <c r="B602" s="35" t="str">
        <f>IF('Students''Data'!A607="","",'Students''Data'!A607)</f>
        <v/>
      </c>
      <c r="C602" s="36" t="str">
        <f>IF('Students''Data'!C607="","",'Students''Data'!C607)</f>
        <v/>
      </c>
      <c r="D602" s="36" t="str">
        <f>IF('Students''Data'!H607="","",'Students''Data'!H607)</f>
        <v/>
      </c>
      <c r="E602" s="35" t="str">
        <f>IF('Students''Data'!D607="","",'Students''Data'!D607)</f>
        <v/>
      </c>
      <c r="F602" s="35" t="str">
        <f>IF('Students''Data'!R607="","",'Students''Data'!R607)</f>
        <v/>
      </c>
      <c r="G602" s="33" t="str">
        <f>IF('Students''Data'!S607="","",'Students''Data'!S607)</f>
        <v/>
      </c>
    </row>
    <row r="603" spans="1:7" ht="20.1" customHeight="1">
      <c r="A603" s="34" t="str">
        <f>IF(B603="","",ROWS($A$1:A600))</f>
        <v/>
      </c>
      <c r="B603" s="35" t="str">
        <f>IF('Students''Data'!A608="","",'Students''Data'!A608)</f>
        <v/>
      </c>
      <c r="C603" s="36" t="str">
        <f>IF('Students''Data'!C608="","",'Students''Data'!C608)</f>
        <v/>
      </c>
      <c r="D603" s="36" t="str">
        <f>IF('Students''Data'!H608="","",'Students''Data'!H608)</f>
        <v/>
      </c>
      <c r="E603" s="35" t="str">
        <f>IF('Students''Data'!D608="","",'Students''Data'!D608)</f>
        <v/>
      </c>
      <c r="F603" s="35" t="str">
        <f>IF('Students''Data'!R608="","",'Students''Data'!R608)</f>
        <v/>
      </c>
      <c r="G603" s="33" t="str">
        <f>IF('Students''Data'!S608="","",'Students''Data'!S608)</f>
        <v/>
      </c>
    </row>
    <row r="604" spans="1:7" ht="20.1" customHeight="1">
      <c r="A604" s="34" t="str">
        <f>IF(B604="","",ROWS($A$1:A601))</f>
        <v/>
      </c>
      <c r="B604" s="35" t="str">
        <f>IF('Students''Data'!A609="","",'Students''Data'!A609)</f>
        <v/>
      </c>
      <c r="C604" s="36" t="str">
        <f>IF('Students''Data'!C609="","",'Students''Data'!C609)</f>
        <v/>
      </c>
      <c r="D604" s="36" t="str">
        <f>IF('Students''Data'!H609="","",'Students''Data'!H609)</f>
        <v/>
      </c>
      <c r="E604" s="35" t="str">
        <f>IF('Students''Data'!D609="","",'Students''Data'!D609)</f>
        <v/>
      </c>
      <c r="F604" s="35" t="str">
        <f>IF('Students''Data'!R609="","",'Students''Data'!R609)</f>
        <v/>
      </c>
      <c r="G604" s="33" t="str">
        <f>IF('Students''Data'!S609="","",'Students''Data'!S609)</f>
        <v/>
      </c>
    </row>
    <row r="605" spans="1:7" ht="20.1" customHeight="1">
      <c r="A605" s="34" t="str">
        <f>IF(B605="","",ROWS($A$1:A602))</f>
        <v/>
      </c>
      <c r="B605" s="35" t="str">
        <f>IF('Students''Data'!A610="","",'Students''Data'!A610)</f>
        <v/>
      </c>
      <c r="C605" s="36" t="str">
        <f>IF('Students''Data'!C610="","",'Students''Data'!C610)</f>
        <v/>
      </c>
      <c r="D605" s="36" t="str">
        <f>IF('Students''Data'!H610="","",'Students''Data'!H610)</f>
        <v/>
      </c>
      <c r="E605" s="35" t="str">
        <f>IF('Students''Data'!D610="","",'Students''Data'!D610)</f>
        <v/>
      </c>
      <c r="F605" s="35" t="str">
        <f>IF('Students''Data'!R610="","",'Students''Data'!R610)</f>
        <v/>
      </c>
      <c r="G605" s="33" t="str">
        <f>IF('Students''Data'!S610="","",'Students''Data'!S610)</f>
        <v/>
      </c>
    </row>
    <row r="606" spans="1:7" ht="20.1" customHeight="1">
      <c r="A606" s="34" t="str">
        <f>IF(B606="","",ROWS($A$1:A603))</f>
        <v/>
      </c>
      <c r="B606" s="35" t="str">
        <f>IF('Students''Data'!A611="","",'Students''Data'!A611)</f>
        <v/>
      </c>
      <c r="C606" s="36" t="str">
        <f>IF('Students''Data'!C611="","",'Students''Data'!C611)</f>
        <v/>
      </c>
      <c r="D606" s="36" t="str">
        <f>IF('Students''Data'!H611="","",'Students''Data'!H611)</f>
        <v/>
      </c>
      <c r="E606" s="35" t="str">
        <f>IF('Students''Data'!D611="","",'Students''Data'!D611)</f>
        <v/>
      </c>
      <c r="F606" s="35" t="str">
        <f>IF('Students''Data'!R611="","",'Students''Data'!R611)</f>
        <v/>
      </c>
      <c r="G606" s="33" t="str">
        <f>IF('Students''Data'!S611="","",'Students''Data'!S611)</f>
        <v/>
      </c>
    </row>
    <row r="607" spans="1:7" ht="20.1" customHeight="1">
      <c r="A607" s="34" t="str">
        <f>IF(B607="","",ROWS($A$1:A604))</f>
        <v/>
      </c>
      <c r="B607" s="35" t="str">
        <f>IF('Students''Data'!A612="","",'Students''Data'!A612)</f>
        <v/>
      </c>
      <c r="C607" s="36" t="str">
        <f>IF('Students''Data'!C612="","",'Students''Data'!C612)</f>
        <v/>
      </c>
      <c r="D607" s="36" t="str">
        <f>IF('Students''Data'!H612="","",'Students''Data'!H612)</f>
        <v/>
      </c>
      <c r="E607" s="35" t="str">
        <f>IF('Students''Data'!D612="","",'Students''Data'!D612)</f>
        <v/>
      </c>
      <c r="F607" s="35" t="str">
        <f>IF('Students''Data'!R612="","",'Students''Data'!R612)</f>
        <v/>
      </c>
      <c r="G607" s="33" t="str">
        <f>IF('Students''Data'!S612="","",'Students''Data'!S612)</f>
        <v/>
      </c>
    </row>
    <row r="608" spans="1:7" ht="20.1" customHeight="1">
      <c r="A608" s="34" t="str">
        <f>IF(B608="","",ROWS($A$1:A605))</f>
        <v/>
      </c>
      <c r="B608" s="35" t="str">
        <f>IF('Students''Data'!A613="","",'Students''Data'!A613)</f>
        <v/>
      </c>
      <c r="C608" s="36" t="str">
        <f>IF('Students''Data'!C613="","",'Students''Data'!C613)</f>
        <v/>
      </c>
      <c r="D608" s="36" t="str">
        <f>IF('Students''Data'!H613="","",'Students''Data'!H613)</f>
        <v/>
      </c>
      <c r="E608" s="35" t="str">
        <f>IF('Students''Data'!D613="","",'Students''Data'!D613)</f>
        <v/>
      </c>
      <c r="F608" s="35" t="str">
        <f>IF('Students''Data'!R613="","",'Students''Data'!R613)</f>
        <v/>
      </c>
      <c r="G608" s="33" t="str">
        <f>IF('Students''Data'!S613="","",'Students''Data'!S613)</f>
        <v/>
      </c>
    </row>
    <row r="609" spans="1:7" ht="20.1" customHeight="1">
      <c r="A609" s="34" t="str">
        <f>IF(B609="","",ROWS($A$1:A606))</f>
        <v/>
      </c>
      <c r="B609" s="35" t="str">
        <f>IF('Students''Data'!A614="","",'Students''Data'!A614)</f>
        <v/>
      </c>
      <c r="C609" s="36" t="str">
        <f>IF('Students''Data'!C614="","",'Students''Data'!C614)</f>
        <v/>
      </c>
      <c r="D609" s="36" t="str">
        <f>IF('Students''Data'!H614="","",'Students''Data'!H614)</f>
        <v/>
      </c>
      <c r="E609" s="35" t="str">
        <f>IF('Students''Data'!D614="","",'Students''Data'!D614)</f>
        <v/>
      </c>
      <c r="F609" s="35" t="str">
        <f>IF('Students''Data'!R614="","",'Students''Data'!R614)</f>
        <v/>
      </c>
      <c r="G609" s="33" t="str">
        <f>IF('Students''Data'!S614="","",'Students''Data'!S614)</f>
        <v/>
      </c>
    </row>
    <row r="610" spans="1:7" ht="20.1" customHeight="1">
      <c r="A610" s="34" t="str">
        <f>IF(B610="","",ROWS($A$1:A607))</f>
        <v/>
      </c>
      <c r="B610" s="35" t="str">
        <f>IF('Students''Data'!A615="","",'Students''Data'!A615)</f>
        <v/>
      </c>
      <c r="C610" s="36" t="str">
        <f>IF('Students''Data'!C615="","",'Students''Data'!C615)</f>
        <v/>
      </c>
      <c r="D610" s="36" t="str">
        <f>IF('Students''Data'!H615="","",'Students''Data'!H615)</f>
        <v/>
      </c>
      <c r="E610" s="35" t="str">
        <f>IF('Students''Data'!D615="","",'Students''Data'!D615)</f>
        <v/>
      </c>
      <c r="F610" s="35" t="str">
        <f>IF('Students''Data'!R615="","",'Students''Data'!R615)</f>
        <v/>
      </c>
      <c r="G610" s="33" t="str">
        <f>IF('Students''Data'!S615="","",'Students''Data'!S615)</f>
        <v/>
      </c>
    </row>
    <row r="611" spans="1:7" ht="20.1" customHeight="1">
      <c r="A611" s="34" t="str">
        <f>IF(B611="","",ROWS($A$1:A608))</f>
        <v/>
      </c>
      <c r="B611" s="35" t="str">
        <f>IF('Students''Data'!A616="","",'Students''Data'!A616)</f>
        <v/>
      </c>
      <c r="C611" s="36" t="str">
        <f>IF('Students''Data'!C616="","",'Students''Data'!C616)</f>
        <v/>
      </c>
      <c r="D611" s="36" t="str">
        <f>IF('Students''Data'!H616="","",'Students''Data'!H616)</f>
        <v/>
      </c>
      <c r="E611" s="35" t="str">
        <f>IF('Students''Data'!D616="","",'Students''Data'!D616)</f>
        <v/>
      </c>
      <c r="F611" s="35" t="str">
        <f>IF('Students''Data'!R616="","",'Students''Data'!R616)</f>
        <v/>
      </c>
      <c r="G611" s="33" t="str">
        <f>IF('Students''Data'!S616="","",'Students''Data'!S616)</f>
        <v/>
      </c>
    </row>
    <row r="612" spans="1:7" ht="20.1" customHeight="1">
      <c r="A612" s="34" t="str">
        <f>IF(B612="","",ROWS($A$1:A609))</f>
        <v/>
      </c>
      <c r="B612" s="35" t="str">
        <f>IF('Students''Data'!A617="","",'Students''Data'!A617)</f>
        <v/>
      </c>
      <c r="C612" s="36" t="str">
        <f>IF('Students''Data'!C617="","",'Students''Data'!C617)</f>
        <v/>
      </c>
      <c r="D612" s="36" t="str">
        <f>IF('Students''Data'!H617="","",'Students''Data'!H617)</f>
        <v/>
      </c>
      <c r="E612" s="35" t="str">
        <f>IF('Students''Data'!D617="","",'Students''Data'!D617)</f>
        <v/>
      </c>
      <c r="F612" s="35" t="str">
        <f>IF('Students''Data'!R617="","",'Students''Data'!R617)</f>
        <v/>
      </c>
      <c r="G612" s="33" t="str">
        <f>IF('Students''Data'!S617="","",'Students''Data'!S617)</f>
        <v/>
      </c>
    </row>
    <row r="613" spans="1:7" ht="20.1" customHeight="1">
      <c r="A613" s="34" t="str">
        <f>IF(B613="","",ROWS($A$1:A610))</f>
        <v/>
      </c>
      <c r="B613" s="35" t="str">
        <f>IF('Students''Data'!A618="","",'Students''Data'!A618)</f>
        <v/>
      </c>
      <c r="C613" s="36" t="str">
        <f>IF('Students''Data'!C618="","",'Students''Data'!C618)</f>
        <v/>
      </c>
      <c r="D613" s="36" t="str">
        <f>IF('Students''Data'!H618="","",'Students''Data'!H618)</f>
        <v/>
      </c>
      <c r="E613" s="35" t="str">
        <f>IF('Students''Data'!D618="","",'Students''Data'!D618)</f>
        <v/>
      </c>
      <c r="F613" s="35" t="str">
        <f>IF('Students''Data'!R618="","",'Students''Data'!R618)</f>
        <v/>
      </c>
      <c r="G613" s="33" t="str">
        <f>IF('Students''Data'!S618="","",'Students''Data'!S618)</f>
        <v/>
      </c>
    </row>
    <row r="614" spans="1:7" ht="20.1" customHeight="1">
      <c r="A614" s="34" t="str">
        <f>IF(B614="","",ROWS($A$1:A611))</f>
        <v/>
      </c>
      <c r="B614" s="35" t="str">
        <f>IF('Students''Data'!A619="","",'Students''Data'!A619)</f>
        <v/>
      </c>
      <c r="C614" s="36" t="str">
        <f>IF('Students''Data'!C619="","",'Students''Data'!C619)</f>
        <v/>
      </c>
      <c r="D614" s="36" t="str">
        <f>IF('Students''Data'!H619="","",'Students''Data'!H619)</f>
        <v/>
      </c>
      <c r="E614" s="35" t="str">
        <f>IF('Students''Data'!D619="","",'Students''Data'!D619)</f>
        <v/>
      </c>
      <c r="F614" s="35" t="str">
        <f>IF('Students''Data'!R619="","",'Students''Data'!R619)</f>
        <v/>
      </c>
      <c r="G614" s="33" t="str">
        <f>IF('Students''Data'!S619="","",'Students''Data'!S619)</f>
        <v/>
      </c>
    </row>
    <row r="615" spans="1:7" ht="20.1" customHeight="1">
      <c r="A615" s="34" t="str">
        <f>IF(B615="","",ROWS($A$1:A612))</f>
        <v/>
      </c>
      <c r="B615" s="35" t="str">
        <f>IF('Students''Data'!A620="","",'Students''Data'!A620)</f>
        <v/>
      </c>
      <c r="C615" s="36" t="str">
        <f>IF('Students''Data'!C620="","",'Students''Data'!C620)</f>
        <v/>
      </c>
      <c r="D615" s="36" t="str">
        <f>IF('Students''Data'!H620="","",'Students''Data'!H620)</f>
        <v/>
      </c>
      <c r="E615" s="35" t="str">
        <f>IF('Students''Data'!D620="","",'Students''Data'!D620)</f>
        <v/>
      </c>
      <c r="F615" s="35" t="str">
        <f>IF('Students''Data'!R620="","",'Students''Data'!R620)</f>
        <v/>
      </c>
      <c r="G615" s="33" t="str">
        <f>IF('Students''Data'!S620="","",'Students''Data'!S620)</f>
        <v/>
      </c>
    </row>
    <row r="616" spans="1:7" ht="20.1" customHeight="1">
      <c r="A616" s="34" t="str">
        <f>IF(B616="","",ROWS($A$1:A613))</f>
        <v/>
      </c>
      <c r="B616" s="35" t="str">
        <f>IF('Students''Data'!A621="","",'Students''Data'!A621)</f>
        <v/>
      </c>
      <c r="C616" s="36" t="str">
        <f>IF('Students''Data'!C621="","",'Students''Data'!C621)</f>
        <v/>
      </c>
      <c r="D616" s="36" t="str">
        <f>IF('Students''Data'!H621="","",'Students''Data'!H621)</f>
        <v/>
      </c>
      <c r="E616" s="35" t="str">
        <f>IF('Students''Data'!D621="","",'Students''Data'!D621)</f>
        <v/>
      </c>
      <c r="F616" s="35" t="str">
        <f>IF('Students''Data'!R621="","",'Students''Data'!R621)</f>
        <v/>
      </c>
      <c r="G616" s="33" t="str">
        <f>IF('Students''Data'!S621="","",'Students''Data'!S621)</f>
        <v/>
      </c>
    </row>
    <row r="617" spans="1:7" ht="20.1" customHeight="1">
      <c r="A617" s="34" t="str">
        <f>IF(B617="","",ROWS($A$1:A614))</f>
        <v/>
      </c>
      <c r="B617" s="35" t="str">
        <f>IF('Students''Data'!A622="","",'Students''Data'!A622)</f>
        <v/>
      </c>
      <c r="C617" s="36" t="str">
        <f>IF('Students''Data'!C622="","",'Students''Data'!C622)</f>
        <v/>
      </c>
      <c r="D617" s="36" t="str">
        <f>IF('Students''Data'!H622="","",'Students''Data'!H622)</f>
        <v/>
      </c>
      <c r="E617" s="35" t="str">
        <f>IF('Students''Data'!D622="","",'Students''Data'!D622)</f>
        <v/>
      </c>
      <c r="F617" s="35" t="str">
        <f>IF('Students''Data'!R622="","",'Students''Data'!R622)</f>
        <v/>
      </c>
      <c r="G617" s="33" t="str">
        <f>IF('Students''Data'!S622="","",'Students''Data'!S622)</f>
        <v/>
      </c>
    </row>
    <row r="618" spans="1:7" ht="20.1" customHeight="1">
      <c r="A618" s="34" t="str">
        <f>IF(B618="","",ROWS($A$1:A615))</f>
        <v/>
      </c>
      <c r="B618" s="35" t="str">
        <f>IF('Students''Data'!A623="","",'Students''Data'!A623)</f>
        <v/>
      </c>
      <c r="C618" s="36" t="str">
        <f>IF('Students''Data'!C623="","",'Students''Data'!C623)</f>
        <v/>
      </c>
      <c r="D618" s="36" t="str">
        <f>IF('Students''Data'!H623="","",'Students''Data'!H623)</f>
        <v/>
      </c>
      <c r="E618" s="35" t="str">
        <f>IF('Students''Data'!D623="","",'Students''Data'!D623)</f>
        <v/>
      </c>
      <c r="F618" s="35" t="str">
        <f>IF('Students''Data'!R623="","",'Students''Data'!R623)</f>
        <v/>
      </c>
      <c r="G618" s="33" t="str">
        <f>IF('Students''Data'!S623="","",'Students''Data'!S623)</f>
        <v/>
      </c>
    </row>
    <row r="619" spans="1:7" ht="20.1" customHeight="1">
      <c r="A619" s="34" t="str">
        <f>IF(B619="","",ROWS($A$1:A616))</f>
        <v/>
      </c>
      <c r="B619" s="35" t="str">
        <f>IF('Students''Data'!A624="","",'Students''Data'!A624)</f>
        <v/>
      </c>
      <c r="C619" s="36" t="str">
        <f>IF('Students''Data'!C624="","",'Students''Data'!C624)</f>
        <v/>
      </c>
      <c r="D619" s="36" t="str">
        <f>IF('Students''Data'!H624="","",'Students''Data'!H624)</f>
        <v/>
      </c>
      <c r="E619" s="35" t="str">
        <f>IF('Students''Data'!D624="","",'Students''Data'!D624)</f>
        <v/>
      </c>
      <c r="F619" s="35" t="str">
        <f>IF('Students''Data'!R624="","",'Students''Data'!R624)</f>
        <v/>
      </c>
      <c r="G619" s="33" t="str">
        <f>IF('Students''Data'!S624="","",'Students''Data'!S624)</f>
        <v/>
      </c>
    </row>
    <row r="620" spans="1:7" ht="20.1" customHeight="1">
      <c r="A620" s="34" t="str">
        <f>IF(B620="","",ROWS($A$1:A617))</f>
        <v/>
      </c>
      <c r="B620" s="35" t="str">
        <f>IF('Students''Data'!A625="","",'Students''Data'!A625)</f>
        <v/>
      </c>
      <c r="C620" s="36" t="str">
        <f>IF('Students''Data'!C625="","",'Students''Data'!C625)</f>
        <v/>
      </c>
      <c r="D620" s="36" t="str">
        <f>IF('Students''Data'!H625="","",'Students''Data'!H625)</f>
        <v/>
      </c>
      <c r="E620" s="35" t="str">
        <f>IF('Students''Data'!D625="","",'Students''Data'!D625)</f>
        <v/>
      </c>
      <c r="F620" s="35" t="str">
        <f>IF('Students''Data'!R625="","",'Students''Data'!R625)</f>
        <v/>
      </c>
      <c r="G620" s="33" t="str">
        <f>IF('Students''Data'!S625="","",'Students''Data'!S625)</f>
        <v/>
      </c>
    </row>
    <row r="621" spans="1:7" ht="20.1" customHeight="1">
      <c r="A621" s="34" t="str">
        <f>IF(B621="","",ROWS($A$1:A618))</f>
        <v/>
      </c>
      <c r="B621" s="35" t="str">
        <f>IF('Students''Data'!A626="","",'Students''Data'!A626)</f>
        <v/>
      </c>
      <c r="C621" s="36" t="str">
        <f>IF('Students''Data'!C626="","",'Students''Data'!C626)</f>
        <v/>
      </c>
      <c r="D621" s="36" t="str">
        <f>IF('Students''Data'!H626="","",'Students''Data'!H626)</f>
        <v/>
      </c>
      <c r="E621" s="35" t="str">
        <f>IF('Students''Data'!D626="","",'Students''Data'!D626)</f>
        <v/>
      </c>
      <c r="F621" s="35" t="str">
        <f>IF('Students''Data'!R626="","",'Students''Data'!R626)</f>
        <v/>
      </c>
      <c r="G621" s="33" t="str">
        <f>IF('Students''Data'!S626="","",'Students''Data'!S626)</f>
        <v/>
      </c>
    </row>
    <row r="622" spans="1:7" ht="20.1" customHeight="1">
      <c r="A622" s="34" t="str">
        <f>IF(B622="","",ROWS($A$1:A619))</f>
        <v/>
      </c>
      <c r="B622" s="35" t="str">
        <f>IF('Students''Data'!A627="","",'Students''Data'!A627)</f>
        <v/>
      </c>
      <c r="C622" s="36" t="str">
        <f>IF('Students''Data'!C627="","",'Students''Data'!C627)</f>
        <v/>
      </c>
      <c r="D622" s="36" t="str">
        <f>IF('Students''Data'!H627="","",'Students''Data'!H627)</f>
        <v/>
      </c>
      <c r="E622" s="35" t="str">
        <f>IF('Students''Data'!D627="","",'Students''Data'!D627)</f>
        <v/>
      </c>
      <c r="F622" s="35" t="str">
        <f>IF('Students''Data'!R627="","",'Students''Data'!R627)</f>
        <v/>
      </c>
      <c r="G622" s="33" t="str">
        <f>IF('Students''Data'!S627="","",'Students''Data'!S627)</f>
        <v/>
      </c>
    </row>
    <row r="623" spans="1:7" ht="20.1" customHeight="1">
      <c r="A623" s="34" t="str">
        <f>IF(B623="","",ROWS($A$1:A620))</f>
        <v/>
      </c>
      <c r="B623" s="35" t="str">
        <f>IF('Students''Data'!A628="","",'Students''Data'!A628)</f>
        <v/>
      </c>
      <c r="C623" s="36" t="str">
        <f>IF('Students''Data'!C628="","",'Students''Data'!C628)</f>
        <v/>
      </c>
      <c r="D623" s="36" t="str">
        <f>IF('Students''Data'!H628="","",'Students''Data'!H628)</f>
        <v/>
      </c>
      <c r="E623" s="35" t="str">
        <f>IF('Students''Data'!D628="","",'Students''Data'!D628)</f>
        <v/>
      </c>
      <c r="F623" s="35" t="str">
        <f>IF('Students''Data'!R628="","",'Students''Data'!R628)</f>
        <v/>
      </c>
      <c r="G623" s="33" t="str">
        <f>IF('Students''Data'!S628="","",'Students''Data'!S628)</f>
        <v/>
      </c>
    </row>
    <row r="624" spans="1:7" ht="20.1" customHeight="1">
      <c r="A624" s="34" t="str">
        <f>IF(B624="","",ROWS($A$1:A621))</f>
        <v/>
      </c>
      <c r="B624" s="35" t="str">
        <f>IF('Students''Data'!A629="","",'Students''Data'!A629)</f>
        <v/>
      </c>
      <c r="C624" s="36" t="str">
        <f>IF('Students''Data'!C629="","",'Students''Data'!C629)</f>
        <v/>
      </c>
      <c r="D624" s="36" t="str">
        <f>IF('Students''Data'!H629="","",'Students''Data'!H629)</f>
        <v/>
      </c>
      <c r="E624" s="35" t="str">
        <f>IF('Students''Data'!D629="","",'Students''Data'!D629)</f>
        <v/>
      </c>
      <c r="F624" s="35" t="str">
        <f>IF('Students''Data'!R629="","",'Students''Data'!R629)</f>
        <v/>
      </c>
      <c r="G624" s="33" t="str">
        <f>IF('Students''Data'!S629="","",'Students''Data'!S629)</f>
        <v/>
      </c>
    </row>
    <row r="625" spans="1:7" ht="20.1" customHeight="1">
      <c r="A625" s="34" t="str">
        <f>IF(B625="","",ROWS($A$1:A622))</f>
        <v/>
      </c>
      <c r="B625" s="35" t="str">
        <f>IF('Students''Data'!A630="","",'Students''Data'!A630)</f>
        <v/>
      </c>
      <c r="C625" s="36" t="str">
        <f>IF('Students''Data'!C630="","",'Students''Data'!C630)</f>
        <v/>
      </c>
      <c r="D625" s="36" t="str">
        <f>IF('Students''Data'!H630="","",'Students''Data'!H630)</f>
        <v/>
      </c>
      <c r="E625" s="35" t="str">
        <f>IF('Students''Data'!D630="","",'Students''Data'!D630)</f>
        <v/>
      </c>
      <c r="F625" s="35" t="str">
        <f>IF('Students''Data'!R630="","",'Students''Data'!R630)</f>
        <v/>
      </c>
      <c r="G625" s="33" t="str">
        <f>IF('Students''Data'!S630="","",'Students''Data'!S630)</f>
        <v/>
      </c>
    </row>
    <row r="626" spans="1:7" ht="20.1" customHeight="1">
      <c r="A626" s="34" t="str">
        <f>IF(B626="","",ROWS($A$1:A623))</f>
        <v/>
      </c>
      <c r="B626" s="35" t="str">
        <f>IF('Students''Data'!A631="","",'Students''Data'!A631)</f>
        <v/>
      </c>
      <c r="C626" s="36" t="str">
        <f>IF('Students''Data'!C631="","",'Students''Data'!C631)</f>
        <v/>
      </c>
      <c r="D626" s="36" t="str">
        <f>IF('Students''Data'!H631="","",'Students''Data'!H631)</f>
        <v/>
      </c>
      <c r="E626" s="35" t="str">
        <f>IF('Students''Data'!D631="","",'Students''Data'!D631)</f>
        <v/>
      </c>
      <c r="F626" s="35" t="str">
        <f>IF('Students''Data'!R631="","",'Students''Data'!R631)</f>
        <v/>
      </c>
      <c r="G626" s="33" t="str">
        <f>IF('Students''Data'!S631="","",'Students''Data'!S631)</f>
        <v/>
      </c>
    </row>
    <row r="627" spans="1:7" ht="20.1" customHeight="1">
      <c r="A627" s="34" t="str">
        <f>IF(B627="","",ROWS($A$1:A624))</f>
        <v/>
      </c>
      <c r="B627" s="35" t="str">
        <f>IF('Students''Data'!A632="","",'Students''Data'!A632)</f>
        <v/>
      </c>
      <c r="C627" s="36" t="str">
        <f>IF('Students''Data'!C632="","",'Students''Data'!C632)</f>
        <v/>
      </c>
      <c r="D627" s="36" t="str">
        <f>IF('Students''Data'!H632="","",'Students''Data'!H632)</f>
        <v/>
      </c>
      <c r="E627" s="35" t="str">
        <f>IF('Students''Data'!D632="","",'Students''Data'!D632)</f>
        <v/>
      </c>
      <c r="F627" s="35" t="str">
        <f>IF('Students''Data'!R632="","",'Students''Data'!R632)</f>
        <v/>
      </c>
      <c r="G627" s="33" t="str">
        <f>IF('Students''Data'!S632="","",'Students''Data'!S632)</f>
        <v/>
      </c>
    </row>
    <row r="628" spans="1:7" ht="20.1" customHeight="1">
      <c r="A628" s="34" t="str">
        <f>IF(B628="","",ROWS($A$1:A625))</f>
        <v/>
      </c>
      <c r="B628" s="35" t="str">
        <f>IF('Students''Data'!A633="","",'Students''Data'!A633)</f>
        <v/>
      </c>
      <c r="C628" s="36" t="str">
        <f>IF('Students''Data'!C633="","",'Students''Data'!C633)</f>
        <v/>
      </c>
      <c r="D628" s="36" t="str">
        <f>IF('Students''Data'!H633="","",'Students''Data'!H633)</f>
        <v/>
      </c>
      <c r="E628" s="35" t="str">
        <f>IF('Students''Data'!D633="","",'Students''Data'!D633)</f>
        <v/>
      </c>
      <c r="F628" s="35" t="str">
        <f>IF('Students''Data'!R633="","",'Students''Data'!R633)</f>
        <v/>
      </c>
      <c r="G628" s="33" t="str">
        <f>IF('Students''Data'!S633="","",'Students''Data'!S633)</f>
        <v/>
      </c>
    </row>
    <row r="629" spans="1:7" ht="20.1" customHeight="1">
      <c r="A629" s="34" t="str">
        <f>IF(B629="","",ROWS($A$1:A626))</f>
        <v/>
      </c>
      <c r="B629" s="35" t="str">
        <f>IF('Students''Data'!A634="","",'Students''Data'!A634)</f>
        <v/>
      </c>
      <c r="C629" s="36" t="str">
        <f>IF('Students''Data'!C634="","",'Students''Data'!C634)</f>
        <v/>
      </c>
      <c r="D629" s="36" t="str">
        <f>IF('Students''Data'!H634="","",'Students''Data'!H634)</f>
        <v/>
      </c>
      <c r="E629" s="35" t="str">
        <f>IF('Students''Data'!D634="","",'Students''Data'!D634)</f>
        <v/>
      </c>
      <c r="F629" s="35" t="str">
        <f>IF('Students''Data'!R634="","",'Students''Data'!R634)</f>
        <v/>
      </c>
      <c r="G629" s="33" t="str">
        <f>IF('Students''Data'!S634="","",'Students''Data'!S634)</f>
        <v/>
      </c>
    </row>
    <row r="630" spans="1:7" ht="20.1" customHeight="1">
      <c r="A630" s="34" t="str">
        <f>IF(B630="","",ROWS($A$1:A627))</f>
        <v/>
      </c>
      <c r="B630" s="35" t="str">
        <f>IF('Students''Data'!A635="","",'Students''Data'!A635)</f>
        <v/>
      </c>
      <c r="C630" s="36" t="str">
        <f>IF('Students''Data'!C635="","",'Students''Data'!C635)</f>
        <v/>
      </c>
      <c r="D630" s="36" t="str">
        <f>IF('Students''Data'!H635="","",'Students''Data'!H635)</f>
        <v/>
      </c>
      <c r="E630" s="35" t="str">
        <f>IF('Students''Data'!D635="","",'Students''Data'!D635)</f>
        <v/>
      </c>
      <c r="F630" s="35" t="str">
        <f>IF('Students''Data'!R635="","",'Students''Data'!R635)</f>
        <v/>
      </c>
      <c r="G630" s="33" t="str">
        <f>IF('Students''Data'!S635="","",'Students''Data'!S635)</f>
        <v/>
      </c>
    </row>
    <row r="631" spans="1:7" ht="20.1" customHeight="1">
      <c r="A631" s="34" t="str">
        <f>IF(B631="","",ROWS($A$1:A628))</f>
        <v/>
      </c>
      <c r="B631" s="35" t="str">
        <f>IF('Students''Data'!A636="","",'Students''Data'!A636)</f>
        <v/>
      </c>
      <c r="C631" s="36" t="str">
        <f>IF('Students''Data'!C636="","",'Students''Data'!C636)</f>
        <v/>
      </c>
      <c r="D631" s="36" t="str">
        <f>IF('Students''Data'!H636="","",'Students''Data'!H636)</f>
        <v/>
      </c>
      <c r="E631" s="35" t="str">
        <f>IF('Students''Data'!D636="","",'Students''Data'!D636)</f>
        <v/>
      </c>
      <c r="F631" s="35" t="str">
        <f>IF('Students''Data'!R636="","",'Students''Data'!R636)</f>
        <v/>
      </c>
      <c r="G631" s="33" t="str">
        <f>IF('Students''Data'!S636="","",'Students''Data'!S636)</f>
        <v/>
      </c>
    </row>
    <row r="632" spans="1:7" ht="20.1" customHeight="1">
      <c r="A632" s="34" t="str">
        <f>IF(B632="","",ROWS($A$1:A629))</f>
        <v/>
      </c>
      <c r="B632" s="35" t="str">
        <f>IF('Students''Data'!A637="","",'Students''Data'!A637)</f>
        <v/>
      </c>
      <c r="C632" s="36" t="str">
        <f>IF('Students''Data'!C637="","",'Students''Data'!C637)</f>
        <v/>
      </c>
      <c r="D632" s="36" t="str">
        <f>IF('Students''Data'!H637="","",'Students''Data'!H637)</f>
        <v/>
      </c>
      <c r="E632" s="35" t="str">
        <f>IF('Students''Data'!D637="","",'Students''Data'!D637)</f>
        <v/>
      </c>
      <c r="F632" s="35" t="str">
        <f>IF('Students''Data'!R637="","",'Students''Data'!R637)</f>
        <v/>
      </c>
      <c r="G632" s="33" t="str">
        <f>IF('Students''Data'!S637="","",'Students''Data'!S637)</f>
        <v/>
      </c>
    </row>
    <row r="633" spans="1:7" ht="20.1" customHeight="1">
      <c r="A633" s="34" t="str">
        <f>IF(B633="","",ROWS($A$1:A630))</f>
        <v/>
      </c>
      <c r="B633" s="35" t="str">
        <f>IF('Students''Data'!A638="","",'Students''Data'!A638)</f>
        <v/>
      </c>
      <c r="C633" s="36" t="str">
        <f>IF('Students''Data'!C638="","",'Students''Data'!C638)</f>
        <v/>
      </c>
      <c r="D633" s="36" t="str">
        <f>IF('Students''Data'!H638="","",'Students''Data'!H638)</f>
        <v/>
      </c>
      <c r="E633" s="35" t="str">
        <f>IF('Students''Data'!D638="","",'Students''Data'!D638)</f>
        <v/>
      </c>
      <c r="F633" s="35" t="str">
        <f>IF('Students''Data'!R638="","",'Students''Data'!R638)</f>
        <v/>
      </c>
      <c r="G633" s="33" t="str">
        <f>IF('Students''Data'!S638="","",'Students''Data'!S638)</f>
        <v/>
      </c>
    </row>
    <row r="634" spans="1:7" ht="20.1" customHeight="1">
      <c r="A634" s="34" t="str">
        <f>IF(B634="","",ROWS($A$1:A631))</f>
        <v/>
      </c>
      <c r="B634" s="35" t="str">
        <f>IF('Students''Data'!A639="","",'Students''Data'!A639)</f>
        <v/>
      </c>
      <c r="C634" s="36" t="str">
        <f>IF('Students''Data'!C639="","",'Students''Data'!C639)</f>
        <v/>
      </c>
      <c r="D634" s="36" t="str">
        <f>IF('Students''Data'!H639="","",'Students''Data'!H639)</f>
        <v/>
      </c>
      <c r="E634" s="35" t="str">
        <f>IF('Students''Data'!D639="","",'Students''Data'!D639)</f>
        <v/>
      </c>
      <c r="F634" s="35" t="str">
        <f>IF('Students''Data'!R639="","",'Students''Data'!R639)</f>
        <v/>
      </c>
      <c r="G634" s="33" t="str">
        <f>IF('Students''Data'!S639="","",'Students''Data'!S639)</f>
        <v/>
      </c>
    </row>
    <row r="635" spans="1:7" ht="20.1" customHeight="1">
      <c r="A635" s="34" t="str">
        <f>IF(B635="","",ROWS($A$1:A632))</f>
        <v/>
      </c>
      <c r="B635" s="35" t="str">
        <f>IF('Students''Data'!A640="","",'Students''Data'!A640)</f>
        <v/>
      </c>
      <c r="C635" s="36" t="str">
        <f>IF('Students''Data'!C640="","",'Students''Data'!C640)</f>
        <v/>
      </c>
      <c r="D635" s="36" t="str">
        <f>IF('Students''Data'!H640="","",'Students''Data'!H640)</f>
        <v/>
      </c>
      <c r="E635" s="35" t="str">
        <f>IF('Students''Data'!D640="","",'Students''Data'!D640)</f>
        <v/>
      </c>
      <c r="F635" s="35" t="str">
        <f>IF('Students''Data'!R640="","",'Students''Data'!R640)</f>
        <v/>
      </c>
      <c r="G635" s="33" t="str">
        <f>IF('Students''Data'!S640="","",'Students''Data'!S640)</f>
        <v/>
      </c>
    </row>
    <row r="636" spans="1:7" ht="20.1" customHeight="1">
      <c r="A636" s="34" t="str">
        <f>IF(B636="","",ROWS($A$1:A633))</f>
        <v/>
      </c>
      <c r="B636" s="35" t="str">
        <f>IF('Students''Data'!A641="","",'Students''Data'!A641)</f>
        <v/>
      </c>
      <c r="C636" s="36" t="str">
        <f>IF('Students''Data'!C641="","",'Students''Data'!C641)</f>
        <v/>
      </c>
      <c r="D636" s="36" t="str">
        <f>IF('Students''Data'!H641="","",'Students''Data'!H641)</f>
        <v/>
      </c>
      <c r="E636" s="35" t="str">
        <f>IF('Students''Data'!D641="","",'Students''Data'!D641)</f>
        <v/>
      </c>
      <c r="F636" s="35" t="str">
        <f>IF('Students''Data'!R641="","",'Students''Data'!R641)</f>
        <v/>
      </c>
      <c r="G636" s="33" t="str">
        <f>IF('Students''Data'!S641="","",'Students''Data'!S641)</f>
        <v/>
      </c>
    </row>
    <row r="637" spans="1:7" ht="20.1" customHeight="1">
      <c r="A637" s="34" t="str">
        <f>IF(B637="","",ROWS($A$1:A634))</f>
        <v/>
      </c>
      <c r="B637" s="35" t="str">
        <f>IF('Students''Data'!A642="","",'Students''Data'!A642)</f>
        <v/>
      </c>
      <c r="C637" s="36" t="str">
        <f>IF('Students''Data'!C642="","",'Students''Data'!C642)</f>
        <v/>
      </c>
      <c r="D637" s="36" t="str">
        <f>IF('Students''Data'!H642="","",'Students''Data'!H642)</f>
        <v/>
      </c>
      <c r="E637" s="35" t="str">
        <f>IF('Students''Data'!D642="","",'Students''Data'!D642)</f>
        <v/>
      </c>
      <c r="F637" s="35" t="str">
        <f>IF('Students''Data'!R642="","",'Students''Data'!R642)</f>
        <v/>
      </c>
      <c r="G637" s="33" t="str">
        <f>IF('Students''Data'!S642="","",'Students''Data'!S642)</f>
        <v/>
      </c>
    </row>
    <row r="638" spans="1:7" ht="20.1" customHeight="1">
      <c r="A638" s="34" t="str">
        <f>IF(B638="","",ROWS($A$1:A635))</f>
        <v/>
      </c>
      <c r="B638" s="35" t="str">
        <f>IF('Students''Data'!A643="","",'Students''Data'!A643)</f>
        <v/>
      </c>
      <c r="C638" s="36" t="str">
        <f>IF('Students''Data'!C643="","",'Students''Data'!C643)</f>
        <v/>
      </c>
      <c r="D638" s="36" t="str">
        <f>IF('Students''Data'!H643="","",'Students''Data'!H643)</f>
        <v/>
      </c>
      <c r="E638" s="35" t="str">
        <f>IF('Students''Data'!D643="","",'Students''Data'!D643)</f>
        <v/>
      </c>
      <c r="F638" s="35" t="str">
        <f>IF('Students''Data'!R643="","",'Students''Data'!R643)</f>
        <v/>
      </c>
      <c r="G638" s="33" t="str">
        <f>IF('Students''Data'!S643="","",'Students''Data'!S643)</f>
        <v/>
      </c>
    </row>
    <row r="639" spans="1:7" ht="20.1" customHeight="1">
      <c r="A639" s="34" t="str">
        <f>IF(B639="","",ROWS($A$1:A636))</f>
        <v/>
      </c>
      <c r="B639" s="35" t="str">
        <f>IF('Students''Data'!A644="","",'Students''Data'!A644)</f>
        <v/>
      </c>
      <c r="C639" s="36" t="str">
        <f>IF('Students''Data'!C644="","",'Students''Data'!C644)</f>
        <v/>
      </c>
      <c r="D639" s="36" t="str">
        <f>IF('Students''Data'!H644="","",'Students''Data'!H644)</f>
        <v/>
      </c>
      <c r="E639" s="35" t="str">
        <f>IF('Students''Data'!D644="","",'Students''Data'!D644)</f>
        <v/>
      </c>
      <c r="F639" s="35" t="str">
        <f>IF('Students''Data'!R644="","",'Students''Data'!R644)</f>
        <v/>
      </c>
      <c r="G639" s="33" t="str">
        <f>IF('Students''Data'!S644="","",'Students''Data'!S644)</f>
        <v/>
      </c>
    </row>
    <row r="640" spans="1:7" ht="20.1" customHeight="1">
      <c r="A640" s="34" t="str">
        <f>IF(B640="","",ROWS($A$1:A637))</f>
        <v/>
      </c>
      <c r="B640" s="35" t="str">
        <f>IF('Students''Data'!A645="","",'Students''Data'!A645)</f>
        <v/>
      </c>
      <c r="C640" s="36" t="str">
        <f>IF('Students''Data'!C645="","",'Students''Data'!C645)</f>
        <v/>
      </c>
      <c r="D640" s="36" t="str">
        <f>IF('Students''Data'!H645="","",'Students''Data'!H645)</f>
        <v/>
      </c>
      <c r="E640" s="35" t="str">
        <f>IF('Students''Data'!D645="","",'Students''Data'!D645)</f>
        <v/>
      </c>
      <c r="F640" s="35" t="str">
        <f>IF('Students''Data'!R645="","",'Students''Data'!R645)</f>
        <v/>
      </c>
      <c r="G640" s="33" t="str">
        <f>IF('Students''Data'!S645="","",'Students''Data'!S645)</f>
        <v/>
      </c>
    </row>
    <row r="641" spans="1:7" ht="20.1" customHeight="1">
      <c r="A641" s="34" t="str">
        <f>IF(B641="","",ROWS($A$1:A638))</f>
        <v/>
      </c>
      <c r="B641" s="35" t="str">
        <f>IF('Students''Data'!A646="","",'Students''Data'!A646)</f>
        <v/>
      </c>
      <c r="C641" s="36" t="str">
        <f>IF('Students''Data'!C646="","",'Students''Data'!C646)</f>
        <v/>
      </c>
      <c r="D641" s="36" t="str">
        <f>IF('Students''Data'!H646="","",'Students''Data'!H646)</f>
        <v/>
      </c>
      <c r="E641" s="35" t="str">
        <f>IF('Students''Data'!D646="","",'Students''Data'!D646)</f>
        <v/>
      </c>
      <c r="F641" s="35" t="str">
        <f>IF('Students''Data'!R646="","",'Students''Data'!R646)</f>
        <v/>
      </c>
      <c r="G641" s="33" t="str">
        <f>IF('Students''Data'!S646="","",'Students''Data'!S646)</f>
        <v/>
      </c>
    </row>
    <row r="642" spans="1:7" ht="20.1" customHeight="1">
      <c r="A642" s="34" t="str">
        <f>IF(B642="","",ROWS($A$1:A639))</f>
        <v/>
      </c>
      <c r="B642" s="35" t="str">
        <f>IF('Students''Data'!A647="","",'Students''Data'!A647)</f>
        <v/>
      </c>
      <c r="C642" s="36" t="str">
        <f>IF('Students''Data'!C647="","",'Students''Data'!C647)</f>
        <v/>
      </c>
      <c r="D642" s="36" t="str">
        <f>IF('Students''Data'!H647="","",'Students''Data'!H647)</f>
        <v/>
      </c>
      <c r="E642" s="35" t="str">
        <f>IF('Students''Data'!D647="","",'Students''Data'!D647)</f>
        <v/>
      </c>
      <c r="F642" s="35" t="str">
        <f>IF('Students''Data'!R647="","",'Students''Data'!R647)</f>
        <v/>
      </c>
      <c r="G642" s="33" t="str">
        <f>IF('Students''Data'!S647="","",'Students''Data'!S647)</f>
        <v/>
      </c>
    </row>
    <row r="643" spans="1:7" ht="20.1" customHeight="1">
      <c r="A643" s="34" t="str">
        <f>IF(B643="","",ROWS($A$1:A640))</f>
        <v/>
      </c>
      <c r="B643" s="35" t="str">
        <f>IF('Students''Data'!A648="","",'Students''Data'!A648)</f>
        <v/>
      </c>
      <c r="C643" s="36" t="str">
        <f>IF('Students''Data'!C648="","",'Students''Data'!C648)</f>
        <v/>
      </c>
      <c r="D643" s="36" t="str">
        <f>IF('Students''Data'!H648="","",'Students''Data'!H648)</f>
        <v/>
      </c>
      <c r="E643" s="35" t="str">
        <f>IF('Students''Data'!D648="","",'Students''Data'!D648)</f>
        <v/>
      </c>
      <c r="F643" s="35" t="str">
        <f>IF('Students''Data'!R648="","",'Students''Data'!R648)</f>
        <v/>
      </c>
      <c r="G643" s="33" t="str">
        <f>IF('Students''Data'!S648="","",'Students''Data'!S648)</f>
        <v/>
      </c>
    </row>
    <row r="644" spans="1:7" ht="20.1" customHeight="1">
      <c r="A644" s="34" t="str">
        <f>IF(B644="","",ROWS($A$1:A641))</f>
        <v/>
      </c>
      <c r="B644" s="35" t="str">
        <f>IF('Students''Data'!A649="","",'Students''Data'!A649)</f>
        <v/>
      </c>
      <c r="C644" s="36" t="str">
        <f>IF('Students''Data'!C649="","",'Students''Data'!C649)</f>
        <v/>
      </c>
      <c r="D644" s="36" t="str">
        <f>IF('Students''Data'!H649="","",'Students''Data'!H649)</f>
        <v/>
      </c>
      <c r="E644" s="35" t="str">
        <f>IF('Students''Data'!D649="","",'Students''Data'!D649)</f>
        <v/>
      </c>
      <c r="F644" s="35" t="str">
        <f>IF('Students''Data'!R649="","",'Students''Data'!R649)</f>
        <v/>
      </c>
      <c r="G644" s="33" t="str">
        <f>IF('Students''Data'!S649="","",'Students''Data'!S649)</f>
        <v/>
      </c>
    </row>
    <row r="645" spans="1:7" ht="20.1" customHeight="1">
      <c r="A645" s="34" t="str">
        <f>IF(B645="","",ROWS($A$1:A642))</f>
        <v/>
      </c>
      <c r="B645" s="35" t="str">
        <f>IF('Students''Data'!A650="","",'Students''Data'!A650)</f>
        <v/>
      </c>
      <c r="C645" s="36" t="str">
        <f>IF('Students''Data'!C650="","",'Students''Data'!C650)</f>
        <v/>
      </c>
      <c r="D645" s="36" t="str">
        <f>IF('Students''Data'!H650="","",'Students''Data'!H650)</f>
        <v/>
      </c>
      <c r="E645" s="35" t="str">
        <f>IF('Students''Data'!D650="","",'Students''Data'!D650)</f>
        <v/>
      </c>
      <c r="F645" s="35" t="str">
        <f>IF('Students''Data'!R650="","",'Students''Data'!R650)</f>
        <v/>
      </c>
      <c r="G645" s="33" t="str">
        <f>IF('Students''Data'!S650="","",'Students''Data'!S650)</f>
        <v/>
      </c>
    </row>
    <row r="646" spans="1:7" ht="20.1" customHeight="1">
      <c r="A646" s="34" t="str">
        <f>IF(B646="","",ROWS($A$1:A643))</f>
        <v/>
      </c>
      <c r="B646" s="35" t="str">
        <f>IF('Students''Data'!A651="","",'Students''Data'!A651)</f>
        <v/>
      </c>
      <c r="C646" s="36" t="str">
        <f>IF('Students''Data'!C651="","",'Students''Data'!C651)</f>
        <v/>
      </c>
      <c r="D646" s="36" t="str">
        <f>IF('Students''Data'!H651="","",'Students''Data'!H651)</f>
        <v/>
      </c>
      <c r="E646" s="35" t="str">
        <f>IF('Students''Data'!D651="","",'Students''Data'!D651)</f>
        <v/>
      </c>
      <c r="F646" s="35" t="str">
        <f>IF('Students''Data'!R651="","",'Students''Data'!R651)</f>
        <v/>
      </c>
      <c r="G646" s="33" t="str">
        <f>IF('Students''Data'!S651="","",'Students''Data'!S651)</f>
        <v/>
      </c>
    </row>
    <row r="647" spans="1:7" ht="20.1" customHeight="1">
      <c r="A647" s="34" t="str">
        <f>IF(B647="","",ROWS($A$1:A644))</f>
        <v/>
      </c>
      <c r="B647" s="35" t="str">
        <f>IF('Students''Data'!A652="","",'Students''Data'!A652)</f>
        <v/>
      </c>
      <c r="C647" s="36" t="str">
        <f>IF('Students''Data'!C652="","",'Students''Data'!C652)</f>
        <v/>
      </c>
      <c r="D647" s="36" t="str">
        <f>IF('Students''Data'!H652="","",'Students''Data'!H652)</f>
        <v/>
      </c>
      <c r="E647" s="35" t="str">
        <f>IF('Students''Data'!D652="","",'Students''Data'!D652)</f>
        <v/>
      </c>
      <c r="F647" s="35" t="str">
        <f>IF('Students''Data'!R652="","",'Students''Data'!R652)</f>
        <v/>
      </c>
      <c r="G647" s="33" t="str">
        <f>IF('Students''Data'!S652="","",'Students''Data'!S652)</f>
        <v/>
      </c>
    </row>
    <row r="648" spans="1:7" ht="20.1" customHeight="1">
      <c r="A648" s="34" t="str">
        <f>IF(B648="","",ROWS($A$1:A645))</f>
        <v/>
      </c>
      <c r="B648" s="35" t="str">
        <f>IF('Students''Data'!A653="","",'Students''Data'!A653)</f>
        <v/>
      </c>
      <c r="C648" s="36" t="str">
        <f>IF('Students''Data'!C653="","",'Students''Data'!C653)</f>
        <v/>
      </c>
      <c r="D648" s="36" t="str">
        <f>IF('Students''Data'!H653="","",'Students''Data'!H653)</f>
        <v/>
      </c>
      <c r="E648" s="35" t="str">
        <f>IF('Students''Data'!D653="","",'Students''Data'!D653)</f>
        <v/>
      </c>
      <c r="F648" s="35" t="str">
        <f>IF('Students''Data'!R653="","",'Students''Data'!R653)</f>
        <v/>
      </c>
      <c r="G648" s="33" t="str">
        <f>IF('Students''Data'!S653="","",'Students''Data'!S653)</f>
        <v/>
      </c>
    </row>
    <row r="649" spans="1:7" ht="20.1" customHeight="1">
      <c r="A649" s="34" t="str">
        <f>IF(B649="","",ROWS($A$1:A646))</f>
        <v/>
      </c>
      <c r="B649" s="35" t="str">
        <f>IF('Students''Data'!A654="","",'Students''Data'!A654)</f>
        <v/>
      </c>
      <c r="C649" s="36" t="str">
        <f>IF('Students''Data'!C654="","",'Students''Data'!C654)</f>
        <v/>
      </c>
      <c r="D649" s="36" t="str">
        <f>IF('Students''Data'!H654="","",'Students''Data'!H654)</f>
        <v/>
      </c>
      <c r="E649" s="35" t="str">
        <f>IF('Students''Data'!D654="","",'Students''Data'!D654)</f>
        <v/>
      </c>
      <c r="F649" s="35" t="str">
        <f>IF('Students''Data'!R654="","",'Students''Data'!R654)</f>
        <v/>
      </c>
      <c r="G649" s="33" t="str">
        <f>IF('Students''Data'!S654="","",'Students''Data'!S654)</f>
        <v/>
      </c>
    </row>
    <row r="650" spans="1:7" ht="20.1" customHeight="1">
      <c r="A650" s="34" t="str">
        <f>IF(B650="","",ROWS($A$1:A647))</f>
        <v/>
      </c>
      <c r="B650" s="35" t="str">
        <f>IF('Students''Data'!A655="","",'Students''Data'!A655)</f>
        <v/>
      </c>
      <c r="C650" s="36" t="str">
        <f>IF('Students''Data'!C655="","",'Students''Data'!C655)</f>
        <v/>
      </c>
      <c r="D650" s="36" t="str">
        <f>IF('Students''Data'!H655="","",'Students''Data'!H655)</f>
        <v/>
      </c>
      <c r="E650" s="35" t="str">
        <f>IF('Students''Data'!D655="","",'Students''Data'!D655)</f>
        <v/>
      </c>
      <c r="F650" s="35" t="str">
        <f>IF('Students''Data'!R655="","",'Students''Data'!R655)</f>
        <v/>
      </c>
      <c r="G650" s="33" t="str">
        <f>IF('Students''Data'!S655="","",'Students''Data'!S655)</f>
        <v/>
      </c>
    </row>
    <row r="651" spans="1:7" ht="20.1" customHeight="1">
      <c r="A651" s="34" t="str">
        <f>IF(B651="","",ROWS($A$1:A648))</f>
        <v/>
      </c>
      <c r="B651" s="35" t="str">
        <f>IF('Students''Data'!A656="","",'Students''Data'!A656)</f>
        <v/>
      </c>
      <c r="C651" s="36" t="str">
        <f>IF('Students''Data'!C656="","",'Students''Data'!C656)</f>
        <v/>
      </c>
      <c r="D651" s="36" t="str">
        <f>IF('Students''Data'!H656="","",'Students''Data'!H656)</f>
        <v/>
      </c>
      <c r="E651" s="35" t="str">
        <f>IF('Students''Data'!D656="","",'Students''Data'!D656)</f>
        <v/>
      </c>
      <c r="F651" s="35" t="str">
        <f>IF('Students''Data'!R656="","",'Students''Data'!R656)</f>
        <v/>
      </c>
      <c r="G651" s="33" t="str">
        <f>IF('Students''Data'!S656="","",'Students''Data'!S656)</f>
        <v/>
      </c>
    </row>
    <row r="652" spans="1:7" ht="20.1" customHeight="1">
      <c r="A652" s="34" t="str">
        <f>IF(B652="","",ROWS($A$1:A649))</f>
        <v/>
      </c>
      <c r="B652" s="35" t="str">
        <f>IF('Students''Data'!A657="","",'Students''Data'!A657)</f>
        <v/>
      </c>
      <c r="C652" s="36" t="str">
        <f>IF('Students''Data'!C657="","",'Students''Data'!C657)</f>
        <v/>
      </c>
      <c r="D652" s="36" t="str">
        <f>IF('Students''Data'!H657="","",'Students''Data'!H657)</f>
        <v/>
      </c>
      <c r="E652" s="35" t="str">
        <f>IF('Students''Data'!D657="","",'Students''Data'!D657)</f>
        <v/>
      </c>
      <c r="F652" s="35" t="str">
        <f>IF('Students''Data'!R657="","",'Students''Data'!R657)</f>
        <v/>
      </c>
      <c r="G652" s="33" t="str">
        <f>IF('Students''Data'!S657="","",'Students''Data'!S657)</f>
        <v/>
      </c>
    </row>
    <row r="653" spans="1:7" ht="20.1" customHeight="1">
      <c r="A653" s="34" t="str">
        <f>IF(B653="","",ROWS($A$1:A650))</f>
        <v/>
      </c>
      <c r="B653" s="35" t="str">
        <f>IF('Students''Data'!A658="","",'Students''Data'!A658)</f>
        <v/>
      </c>
      <c r="C653" s="36" t="str">
        <f>IF('Students''Data'!C658="","",'Students''Data'!C658)</f>
        <v/>
      </c>
      <c r="D653" s="36" t="str">
        <f>IF('Students''Data'!H658="","",'Students''Data'!H658)</f>
        <v/>
      </c>
      <c r="E653" s="35" t="str">
        <f>IF('Students''Data'!D658="","",'Students''Data'!D658)</f>
        <v/>
      </c>
      <c r="F653" s="35" t="str">
        <f>IF('Students''Data'!R658="","",'Students''Data'!R658)</f>
        <v/>
      </c>
      <c r="G653" s="33" t="str">
        <f>IF('Students''Data'!S658="","",'Students''Data'!S658)</f>
        <v/>
      </c>
    </row>
    <row r="654" spans="1:7" ht="20.1" customHeight="1">
      <c r="A654" s="34" t="str">
        <f>IF(B654="","",ROWS($A$1:A651))</f>
        <v/>
      </c>
      <c r="B654" s="35" t="str">
        <f>IF('Students''Data'!A659="","",'Students''Data'!A659)</f>
        <v/>
      </c>
      <c r="C654" s="36" t="str">
        <f>IF('Students''Data'!C659="","",'Students''Data'!C659)</f>
        <v/>
      </c>
      <c r="D654" s="36" t="str">
        <f>IF('Students''Data'!H659="","",'Students''Data'!H659)</f>
        <v/>
      </c>
      <c r="E654" s="35" t="str">
        <f>IF('Students''Data'!D659="","",'Students''Data'!D659)</f>
        <v/>
      </c>
      <c r="F654" s="35" t="str">
        <f>IF('Students''Data'!R659="","",'Students''Data'!R659)</f>
        <v/>
      </c>
      <c r="G654" s="33" t="str">
        <f>IF('Students''Data'!S659="","",'Students''Data'!S659)</f>
        <v/>
      </c>
    </row>
    <row r="655" spans="1:7" ht="20.1" customHeight="1">
      <c r="A655" s="34" t="str">
        <f>IF(B655="","",ROWS($A$1:A652))</f>
        <v/>
      </c>
      <c r="B655" s="35" t="str">
        <f>IF('Students''Data'!A660="","",'Students''Data'!A660)</f>
        <v/>
      </c>
      <c r="C655" s="36" t="str">
        <f>IF('Students''Data'!C660="","",'Students''Data'!C660)</f>
        <v/>
      </c>
      <c r="D655" s="36" t="str">
        <f>IF('Students''Data'!H660="","",'Students''Data'!H660)</f>
        <v/>
      </c>
      <c r="E655" s="35" t="str">
        <f>IF('Students''Data'!D660="","",'Students''Data'!D660)</f>
        <v/>
      </c>
      <c r="F655" s="35" t="str">
        <f>IF('Students''Data'!R660="","",'Students''Data'!R660)</f>
        <v/>
      </c>
      <c r="G655" s="33" t="str">
        <f>IF('Students''Data'!S660="","",'Students''Data'!S660)</f>
        <v/>
      </c>
    </row>
    <row r="656" spans="1:7" ht="20.1" customHeight="1">
      <c r="A656" s="34" t="str">
        <f>IF(B656="","",ROWS($A$1:A653))</f>
        <v/>
      </c>
      <c r="B656" s="35" t="str">
        <f>IF('Students''Data'!A661="","",'Students''Data'!A661)</f>
        <v/>
      </c>
      <c r="C656" s="36" t="str">
        <f>IF('Students''Data'!C661="","",'Students''Data'!C661)</f>
        <v/>
      </c>
      <c r="D656" s="36" t="str">
        <f>IF('Students''Data'!H661="","",'Students''Data'!H661)</f>
        <v/>
      </c>
      <c r="E656" s="35" t="str">
        <f>IF('Students''Data'!D661="","",'Students''Data'!D661)</f>
        <v/>
      </c>
      <c r="F656" s="35" t="str">
        <f>IF('Students''Data'!R661="","",'Students''Data'!R661)</f>
        <v/>
      </c>
      <c r="G656" s="33" t="str">
        <f>IF('Students''Data'!S661="","",'Students''Data'!S661)</f>
        <v/>
      </c>
    </row>
    <row r="657" spans="1:7" ht="20.1" customHeight="1">
      <c r="A657" s="34" t="str">
        <f>IF(B657="","",ROWS($A$1:A654))</f>
        <v/>
      </c>
      <c r="B657" s="35" t="str">
        <f>IF('Students''Data'!A662="","",'Students''Data'!A662)</f>
        <v/>
      </c>
      <c r="C657" s="36" t="str">
        <f>IF('Students''Data'!C662="","",'Students''Data'!C662)</f>
        <v/>
      </c>
      <c r="D657" s="36" t="str">
        <f>IF('Students''Data'!H662="","",'Students''Data'!H662)</f>
        <v/>
      </c>
      <c r="E657" s="35" t="str">
        <f>IF('Students''Data'!D662="","",'Students''Data'!D662)</f>
        <v/>
      </c>
      <c r="F657" s="35" t="str">
        <f>IF('Students''Data'!R662="","",'Students''Data'!R662)</f>
        <v/>
      </c>
      <c r="G657" s="33" t="str">
        <f>IF('Students''Data'!S662="","",'Students''Data'!S662)</f>
        <v/>
      </c>
    </row>
    <row r="658" spans="1:7" ht="20.1" customHeight="1">
      <c r="A658" s="34" t="str">
        <f>IF(B658="","",ROWS($A$1:A655))</f>
        <v/>
      </c>
      <c r="B658" s="35" t="str">
        <f>IF('Students''Data'!A663="","",'Students''Data'!A663)</f>
        <v/>
      </c>
      <c r="C658" s="36" t="str">
        <f>IF('Students''Data'!C663="","",'Students''Data'!C663)</f>
        <v/>
      </c>
      <c r="D658" s="36" t="str">
        <f>IF('Students''Data'!H663="","",'Students''Data'!H663)</f>
        <v/>
      </c>
      <c r="E658" s="35" t="str">
        <f>IF('Students''Data'!D663="","",'Students''Data'!D663)</f>
        <v/>
      </c>
      <c r="F658" s="35" t="str">
        <f>IF('Students''Data'!R663="","",'Students''Data'!R663)</f>
        <v/>
      </c>
      <c r="G658" s="33" t="str">
        <f>IF('Students''Data'!S663="","",'Students''Data'!S663)</f>
        <v/>
      </c>
    </row>
    <row r="659" spans="1:7" ht="20.1" customHeight="1">
      <c r="A659" s="34" t="str">
        <f>IF(B659="","",ROWS($A$1:A656))</f>
        <v/>
      </c>
      <c r="B659" s="35" t="str">
        <f>IF('Students''Data'!A664="","",'Students''Data'!A664)</f>
        <v/>
      </c>
      <c r="C659" s="36" t="str">
        <f>IF('Students''Data'!C664="","",'Students''Data'!C664)</f>
        <v/>
      </c>
      <c r="D659" s="36" t="str">
        <f>IF('Students''Data'!H664="","",'Students''Data'!H664)</f>
        <v/>
      </c>
      <c r="E659" s="35" t="str">
        <f>IF('Students''Data'!D664="","",'Students''Data'!D664)</f>
        <v/>
      </c>
      <c r="F659" s="35" t="str">
        <f>IF('Students''Data'!R664="","",'Students''Data'!R664)</f>
        <v/>
      </c>
      <c r="G659" s="33" t="str">
        <f>IF('Students''Data'!S664="","",'Students''Data'!S664)</f>
        <v/>
      </c>
    </row>
    <row r="660" spans="1:7" ht="20.1" customHeight="1">
      <c r="A660" s="34" t="str">
        <f>IF(B660="","",ROWS($A$1:A657))</f>
        <v/>
      </c>
      <c r="B660" s="35" t="str">
        <f>IF('Students''Data'!A665="","",'Students''Data'!A665)</f>
        <v/>
      </c>
      <c r="C660" s="36" t="str">
        <f>IF('Students''Data'!C665="","",'Students''Data'!C665)</f>
        <v/>
      </c>
      <c r="D660" s="36" t="str">
        <f>IF('Students''Data'!H665="","",'Students''Data'!H665)</f>
        <v/>
      </c>
      <c r="E660" s="35" t="str">
        <f>IF('Students''Data'!D665="","",'Students''Data'!D665)</f>
        <v/>
      </c>
      <c r="F660" s="35" t="str">
        <f>IF('Students''Data'!R665="","",'Students''Data'!R665)</f>
        <v/>
      </c>
      <c r="G660" s="33" t="str">
        <f>IF('Students''Data'!S665="","",'Students''Data'!S665)</f>
        <v/>
      </c>
    </row>
    <row r="661" spans="1:7" ht="20.1" customHeight="1">
      <c r="A661" s="34" t="str">
        <f>IF(B661="","",ROWS($A$1:A658))</f>
        <v/>
      </c>
      <c r="B661" s="35" t="str">
        <f>IF('Students''Data'!A666="","",'Students''Data'!A666)</f>
        <v/>
      </c>
      <c r="C661" s="36" t="str">
        <f>IF('Students''Data'!C666="","",'Students''Data'!C666)</f>
        <v/>
      </c>
      <c r="D661" s="36" t="str">
        <f>IF('Students''Data'!H666="","",'Students''Data'!H666)</f>
        <v/>
      </c>
      <c r="E661" s="35" t="str">
        <f>IF('Students''Data'!D666="","",'Students''Data'!D666)</f>
        <v/>
      </c>
      <c r="F661" s="35" t="str">
        <f>IF('Students''Data'!R666="","",'Students''Data'!R666)</f>
        <v/>
      </c>
      <c r="G661" s="33" t="str">
        <f>IF('Students''Data'!S666="","",'Students''Data'!S666)</f>
        <v/>
      </c>
    </row>
    <row r="662" spans="1:7" ht="20.1" customHeight="1">
      <c r="A662" s="34" t="str">
        <f>IF(B662="","",ROWS($A$1:A659))</f>
        <v/>
      </c>
      <c r="B662" s="35" t="str">
        <f>IF('Students''Data'!A667="","",'Students''Data'!A667)</f>
        <v/>
      </c>
      <c r="C662" s="36" t="str">
        <f>IF('Students''Data'!C667="","",'Students''Data'!C667)</f>
        <v/>
      </c>
      <c r="D662" s="36" t="str">
        <f>IF('Students''Data'!H667="","",'Students''Data'!H667)</f>
        <v/>
      </c>
      <c r="E662" s="35" t="str">
        <f>IF('Students''Data'!D667="","",'Students''Data'!D667)</f>
        <v/>
      </c>
      <c r="F662" s="35" t="str">
        <f>IF('Students''Data'!R667="","",'Students''Data'!R667)</f>
        <v/>
      </c>
      <c r="G662" s="33" t="str">
        <f>IF('Students''Data'!S667="","",'Students''Data'!S667)</f>
        <v/>
      </c>
    </row>
    <row r="663" spans="1:7" ht="20.1" customHeight="1">
      <c r="A663" s="34" t="str">
        <f>IF(B663="","",ROWS($A$1:A660))</f>
        <v/>
      </c>
      <c r="B663" s="35" t="str">
        <f>IF('Students''Data'!A668="","",'Students''Data'!A668)</f>
        <v/>
      </c>
      <c r="C663" s="36" t="str">
        <f>IF('Students''Data'!C668="","",'Students''Data'!C668)</f>
        <v/>
      </c>
      <c r="D663" s="36" t="str">
        <f>IF('Students''Data'!H668="","",'Students''Data'!H668)</f>
        <v/>
      </c>
      <c r="E663" s="35" t="str">
        <f>IF('Students''Data'!D668="","",'Students''Data'!D668)</f>
        <v/>
      </c>
      <c r="F663" s="35" t="str">
        <f>IF('Students''Data'!R668="","",'Students''Data'!R668)</f>
        <v/>
      </c>
      <c r="G663" s="33" t="str">
        <f>IF('Students''Data'!S668="","",'Students''Data'!S668)</f>
        <v/>
      </c>
    </row>
    <row r="664" spans="1:7" ht="20.1" customHeight="1">
      <c r="A664" s="34" t="str">
        <f>IF(B664="","",ROWS($A$1:A661))</f>
        <v/>
      </c>
      <c r="B664" s="35" t="str">
        <f>IF('Students''Data'!A669="","",'Students''Data'!A669)</f>
        <v/>
      </c>
      <c r="C664" s="36" t="str">
        <f>IF('Students''Data'!C669="","",'Students''Data'!C669)</f>
        <v/>
      </c>
      <c r="D664" s="36" t="str">
        <f>IF('Students''Data'!H669="","",'Students''Data'!H669)</f>
        <v/>
      </c>
      <c r="E664" s="35" t="str">
        <f>IF('Students''Data'!D669="","",'Students''Data'!D669)</f>
        <v/>
      </c>
      <c r="F664" s="35" t="str">
        <f>IF('Students''Data'!R669="","",'Students''Data'!R669)</f>
        <v/>
      </c>
      <c r="G664" s="33" t="str">
        <f>IF('Students''Data'!S669="","",'Students''Data'!S669)</f>
        <v/>
      </c>
    </row>
    <row r="665" spans="1:7" ht="20.1" customHeight="1">
      <c r="A665" s="34" t="str">
        <f>IF(B665="","",ROWS($A$1:A662))</f>
        <v/>
      </c>
      <c r="B665" s="35" t="str">
        <f>IF('Students''Data'!A670="","",'Students''Data'!A670)</f>
        <v/>
      </c>
      <c r="C665" s="36" t="str">
        <f>IF('Students''Data'!C670="","",'Students''Data'!C670)</f>
        <v/>
      </c>
      <c r="D665" s="36" t="str">
        <f>IF('Students''Data'!H670="","",'Students''Data'!H670)</f>
        <v/>
      </c>
      <c r="E665" s="35" t="str">
        <f>IF('Students''Data'!D670="","",'Students''Data'!D670)</f>
        <v/>
      </c>
      <c r="F665" s="35" t="str">
        <f>IF('Students''Data'!R670="","",'Students''Data'!R670)</f>
        <v/>
      </c>
      <c r="G665" s="33" t="str">
        <f>IF('Students''Data'!S670="","",'Students''Data'!S670)</f>
        <v/>
      </c>
    </row>
    <row r="666" spans="1:7" ht="20.1" customHeight="1">
      <c r="A666" s="34" t="str">
        <f>IF(B666="","",ROWS($A$1:A663))</f>
        <v/>
      </c>
      <c r="B666" s="35" t="str">
        <f>IF('Students''Data'!A671="","",'Students''Data'!A671)</f>
        <v/>
      </c>
      <c r="C666" s="36" t="str">
        <f>IF('Students''Data'!C671="","",'Students''Data'!C671)</f>
        <v/>
      </c>
      <c r="D666" s="36" t="str">
        <f>IF('Students''Data'!H671="","",'Students''Data'!H671)</f>
        <v/>
      </c>
      <c r="E666" s="35" t="str">
        <f>IF('Students''Data'!D671="","",'Students''Data'!D671)</f>
        <v/>
      </c>
      <c r="F666" s="35" t="str">
        <f>IF('Students''Data'!R671="","",'Students''Data'!R671)</f>
        <v/>
      </c>
      <c r="G666" s="33" t="str">
        <f>IF('Students''Data'!S671="","",'Students''Data'!S671)</f>
        <v/>
      </c>
    </row>
    <row r="667" spans="1:7" ht="20.1" customHeight="1">
      <c r="A667" s="34" t="str">
        <f>IF(B667="","",ROWS($A$1:A664))</f>
        <v/>
      </c>
      <c r="B667" s="35" t="str">
        <f>IF('Students''Data'!A672="","",'Students''Data'!A672)</f>
        <v/>
      </c>
      <c r="C667" s="36" t="str">
        <f>IF('Students''Data'!C672="","",'Students''Data'!C672)</f>
        <v/>
      </c>
      <c r="D667" s="36" t="str">
        <f>IF('Students''Data'!H672="","",'Students''Data'!H672)</f>
        <v/>
      </c>
      <c r="E667" s="35" t="str">
        <f>IF('Students''Data'!D672="","",'Students''Data'!D672)</f>
        <v/>
      </c>
      <c r="F667" s="35" t="str">
        <f>IF('Students''Data'!R672="","",'Students''Data'!R672)</f>
        <v/>
      </c>
      <c r="G667" s="33" t="str">
        <f>IF('Students''Data'!S672="","",'Students''Data'!S672)</f>
        <v/>
      </c>
    </row>
    <row r="668" spans="1:7" ht="20.1" customHeight="1">
      <c r="A668" s="34" t="str">
        <f>IF(B668="","",ROWS($A$1:A665))</f>
        <v/>
      </c>
      <c r="B668" s="35" t="str">
        <f>IF('Students''Data'!A673="","",'Students''Data'!A673)</f>
        <v/>
      </c>
      <c r="C668" s="36" t="str">
        <f>IF('Students''Data'!C673="","",'Students''Data'!C673)</f>
        <v/>
      </c>
      <c r="D668" s="36" t="str">
        <f>IF('Students''Data'!H673="","",'Students''Data'!H673)</f>
        <v/>
      </c>
      <c r="E668" s="35" t="str">
        <f>IF('Students''Data'!D673="","",'Students''Data'!D673)</f>
        <v/>
      </c>
      <c r="F668" s="35" t="str">
        <f>IF('Students''Data'!R673="","",'Students''Data'!R673)</f>
        <v/>
      </c>
      <c r="G668" s="33" t="str">
        <f>IF('Students''Data'!S673="","",'Students''Data'!S673)</f>
        <v/>
      </c>
    </row>
    <row r="669" spans="1:7" ht="20.1" customHeight="1">
      <c r="A669" s="34" t="str">
        <f>IF(B669="","",ROWS($A$1:A666))</f>
        <v/>
      </c>
      <c r="B669" s="35" t="str">
        <f>IF('Students''Data'!A674="","",'Students''Data'!A674)</f>
        <v/>
      </c>
      <c r="C669" s="36" t="str">
        <f>IF('Students''Data'!C674="","",'Students''Data'!C674)</f>
        <v/>
      </c>
      <c r="D669" s="36" t="str">
        <f>IF('Students''Data'!H674="","",'Students''Data'!H674)</f>
        <v/>
      </c>
      <c r="E669" s="35" t="str">
        <f>IF('Students''Data'!D674="","",'Students''Data'!D674)</f>
        <v/>
      </c>
      <c r="F669" s="35" t="str">
        <f>IF('Students''Data'!R674="","",'Students''Data'!R674)</f>
        <v/>
      </c>
      <c r="G669" s="33" t="str">
        <f>IF('Students''Data'!S674="","",'Students''Data'!S674)</f>
        <v/>
      </c>
    </row>
    <row r="670" spans="1:7" ht="20.1" customHeight="1">
      <c r="A670" s="34" t="str">
        <f>IF(B670="","",ROWS($A$1:A667))</f>
        <v/>
      </c>
      <c r="B670" s="35" t="str">
        <f>IF('Students''Data'!A675="","",'Students''Data'!A675)</f>
        <v/>
      </c>
      <c r="C670" s="36" t="str">
        <f>IF('Students''Data'!C675="","",'Students''Data'!C675)</f>
        <v/>
      </c>
      <c r="D670" s="36" t="str">
        <f>IF('Students''Data'!H675="","",'Students''Data'!H675)</f>
        <v/>
      </c>
      <c r="E670" s="35" t="str">
        <f>IF('Students''Data'!D675="","",'Students''Data'!D675)</f>
        <v/>
      </c>
      <c r="F670" s="35" t="str">
        <f>IF('Students''Data'!R675="","",'Students''Data'!R675)</f>
        <v/>
      </c>
      <c r="G670" s="33" t="str">
        <f>IF('Students''Data'!S675="","",'Students''Data'!S675)</f>
        <v/>
      </c>
    </row>
    <row r="671" spans="1:7" ht="20.1" customHeight="1">
      <c r="A671" s="34" t="str">
        <f>IF(B671="","",ROWS($A$1:A668))</f>
        <v/>
      </c>
      <c r="B671" s="35" t="str">
        <f>IF('Students''Data'!A676="","",'Students''Data'!A676)</f>
        <v/>
      </c>
      <c r="C671" s="36" t="str">
        <f>IF('Students''Data'!C676="","",'Students''Data'!C676)</f>
        <v/>
      </c>
      <c r="D671" s="36" t="str">
        <f>IF('Students''Data'!H676="","",'Students''Data'!H676)</f>
        <v/>
      </c>
      <c r="E671" s="35" t="str">
        <f>IF('Students''Data'!D676="","",'Students''Data'!D676)</f>
        <v/>
      </c>
      <c r="F671" s="35" t="str">
        <f>IF('Students''Data'!R676="","",'Students''Data'!R676)</f>
        <v/>
      </c>
      <c r="G671" s="33" t="str">
        <f>IF('Students''Data'!S676="","",'Students''Data'!S676)</f>
        <v/>
      </c>
    </row>
    <row r="672" spans="1:7" ht="20.1" customHeight="1">
      <c r="A672" s="34" t="str">
        <f>IF(B672="","",ROWS($A$1:A669))</f>
        <v/>
      </c>
      <c r="B672" s="35" t="str">
        <f>IF('Students''Data'!A677="","",'Students''Data'!A677)</f>
        <v/>
      </c>
      <c r="C672" s="36" t="str">
        <f>IF('Students''Data'!C677="","",'Students''Data'!C677)</f>
        <v/>
      </c>
      <c r="D672" s="36" t="str">
        <f>IF('Students''Data'!H677="","",'Students''Data'!H677)</f>
        <v/>
      </c>
      <c r="E672" s="35" t="str">
        <f>IF('Students''Data'!D677="","",'Students''Data'!D677)</f>
        <v/>
      </c>
      <c r="F672" s="35" t="str">
        <f>IF('Students''Data'!R677="","",'Students''Data'!R677)</f>
        <v/>
      </c>
      <c r="G672" s="33" t="str">
        <f>IF('Students''Data'!S677="","",'Students''Data'!S677)</f>
        <v/>
      </c>
    </row>
    <row r="673" spans="1:7" ht="20.1" customHeight="1">
      <c r="A673" s="34" t="str">
        <f>IF(B673="","",ROWS($A$1:A670))</f>
        <v/>
      </c>
      <c r="B673" s="35" t="str">
        <f>IF('Students''Data'!A678="","",'Students''Data'!A678)</f>
        <v/>
      </c>
      <c r="C673" s="36" t="str">
        <f>IF('Students''Data'!C678="","",'Students''Data'!C678)</f>
        <v/>
      </c>
      <c r="D673" s="36" t="str">
        <f>IF('Students''Data'!H678="","",'Students''Data'!H678)</f>
        <v/>
      </c>
      <c r="E673" s="35" t="str">
        <f>IF('Students''Data'!D678="","",'Students''Data'!D678)</f>
        <v/>
      </c>
      <c r="F673" s="35" t="str">
        <f>IF('Students''Data'!R678="","",'Students''Data'!R678)</f>
        <v/>
      </c>
      <c r="G673" s="33" t="str">
        <f>IF('Students''Data'!S678="","",'Students''Data'!S678)</f>
        <v/>
      </c>
    </row>
    <row r="674" spans="1:7" ht="20.1" customHeight="1">
      <c r="A674" s="34" t="str">
        <f>IF(B674="","",ROWS($A$1:A671))</f>
        <v/>
      </c>
      <c r="B674" s="35" t="str">
        <f>IF('Students''Data'!A679="","",'Students''Data'!A679)</f>
        <v/>
      </c>
      <c r="C674" s="36" t="str">
        <f>IF('Students''Data'!C679="","",'Students''Data'!C679)</f>
        <v/>
      </c>
      <c r="D674" s="36" t="str">
        <f>IF('Students''Data'!H679="","",'Students''Data'!H679)</f>
        <v/>
      </c>
      <c r="E674" s="35" t="str">
        <f>IF('Students''Data'!D679="","",'Students''Data'!D679)</f>
        <v/>
      </c>
      <c r="F674" s="35" t="str">
        <f>IF('Students''Data'!R679="","",'Students''Data'!R679)</f>
        <v/>
      </c>
      <c r="G674" s="33" t="str">
        <f>IF('Students''Data'!S679="","",'Students''Data'!S679)</f>
        <v/>
      </c>
    </row>
    <row r="675" spans="1:7" ht="20.1" customHeight="1">
      <c r="A675" s="34" t="str">
        <f>IF(B675="","",ROWS($A$1:A672))</f>
        <v/>
      </c>
      <c r="B675" s="35" t="str">
        <f>IF('Students''Data'!A680="","",'Students''Data'!A680)</f>
        <v/>
      </c>
      <c r="C675" s="36" t="str">
        <f>IF('Students''Data'!C680="","",'Students''Data'!C680)</f>
        <v/>
      </c>
      <c r="D675" s="36" t="str">
        <f>IF('Students''Data'!H680="","",'Students''Data'!H680)</f>
        <v/>
      </c>
      <c r="E675" s="35" t="str">
        <f>IF('Students''Data'!D680="","",'Students''Data'!D680)</f>
        <v/>
      </c>
      <c r="F675" s="35" t="str">
        <f>IF('Students''Data'!R680="","",'Students''Data'!R680)</f>
        <v/>
      </c>
      <c r="G675" s="33" t="str">
        <f>IF('Students''Data'!S680="","",'Students''Data'!S680)</f>
        <v/>
      </c>
    </row>
    <row r="676" spans="1:7" ht="20.1" customHeight="1">
      <c r="A676" s="34" t="str">
        <f>IF(B676="","",ROWS($A$1:A673))</f>
        <v/>
      </c>
      <c r="B676" s="35" t="str">
        <f>IF('Students''Data'!A681="","",'Students''Data'!A681)</f>
        <v/>
      </c>
      <c r="C676" s="36" t="str">
        <f>IF('Students''Data'!C681="","",'Students''Data'!C681)</f>
        <v/>
      </c>
      <c r="D676" s="36" t="str">
        <f>IF('Students''Data'!H681="","",'Students''Data'!H681)</f>
        <v/>
      </c>
      <c r="E676" s="35" t="str">
        <f>IF('Students''Data'!D681="","",'Students''Data'!D681)</f>
        <v/>
      </c>
      <c r="F676" s="35" t="str">
        <f>IF('Students''Data'!R681="","",'Students''Data'!R681)</f>
        <v/>
      </c>
      <c r="G676" s="33" t="str">
        <f>IF('Students''Data'!S681="","",'Students''Data'!S681)</f>
        <v/>
      </c>
    </row>
    <row r="677" spans="1:7" ht="20.1" customHeight="1">
      <c r="A677" s="34" t="str">
        <f>IF(B677="","",ROWS($A$1:A674))</f>
        <v/>
      </c>
      <c r="B677" s="35" t="str">
        <f>IF('Students''Data'!A682="","",'Students''Data'!A682)</f>
        <v/>
      </c>
      <c r="C677" s="36" t="str">
        <f>IF('Students''Data'!C682="","",'Students''Data'!C682)</f>
        <v/>
      </c>
      <c r="D677" s="36" t="str">
        <f>IF('Students''Data'!H682="","",'Students''Data'!H682)</f>
        <v/>
      </c>
      <c r="E677" s="35" t="str">
        <f>IF('Students''Data'!D682="","",'Students''Data'!D682)</f>
        <v/>
      </c>
      <c r="F677" s="35" t="str">
        <f>IF('Students''Data'!R682="","",'Students''Data'!R682)</f>
        <v/>
      </c>
      <c r="G677" s="33" t="str">
        <f>IF('Students''Data'!S682="","",'Students''Data'!S682)</f>
        <v/>
      </c>
    </row>
    <row r="678" spans="1:7" ht="20.1" customHeight="1">
      <c r="A678" s="34" t="str">
        <f>IF(B678="","",ROWS($A$1:A675))</f>
        <v/>
      </c>
      <c r="B678" s="35" t="str">
        <f>IF('Students''Data'!A683="","",'Students''Data'!A683)</f>
        <v/>
      </c>
      <c r="C678" s="36" t="str">
        <f>IF('Students''Data'!C683="","",'Students''Data'!C683)</f>
        <v/>
      </c>
      <c r="D678" s="36" t="str">
        <f>IF('Students''Data'!H683="","",'Students''Data'!H683)</f>
        <v/>
      </c>
      <c r="E678" s="35" t="str">
        <f>IF('Students''Data'!D683="","",'Students''Data'!D683)</f>
        <v/>
      </c>
      <c r="F678" s="35" t="str">
        <f>IF('Students''Data'!R683="","",'Students''Data'!R683)</f>
        <v/>
      </c>
      <c r="G678" s="33" t="str">
        <f>IF('Students''Data'!S683="","",'Students''Data'!S683)</f>
        <v/>
      </c>
    </row>
    <row r="679" spans="1:7" ht="20.1" customHeight="1">
      <c r="A679" s="34" t="str">
        <f>IF(B679="","",ROWS($A$1:A676))</f>
        <v/>
      </c>
      <c r="B679" s="35" t="str">
        <f>IF('Students''Data'!A684="","",'Students''Data'!A684)</f>
        <v/>
      </c>
      <c r="C679" s="36" t="str">
        <f>IF('Students''Data'!C684="","",'Students''Data'!C684)</f>
        <v/>
      </c>
      <c r="D679" s="36" t="str">
        <f>IF('Students''Data'!H684="","",'Students''Data'!H684)</f>
        <v/>
      </c>
      <c r="E679" s="35" t="str">
        <f>IF('Students''Data'!D684="","",'Students''Data'!D684)</f>
        <v/>
      </c>
      <c r="F679" s="35" t="str">
        <f>IF('Students''Data'!R684="","",'Students''Data'!R684)</f>
        <v/>
      </c>
      <c r="G679" s="33" t="str">
        <f>IF('Students''Data'!S684="","",'Students''Data'!S684)</f>
        <v/>
      </c>
    </row>
    <row r="680" spans="1:7" ht="20.1" customHeight="1">
      <c r="A680" s="34" t="str">
        <f>IF(B680="","",ROWS($A$1:A677))</f>
        <v/>
      </c>
      <c r="B680" s="35" t="str">
        <f>IF('Students''Data'!A685="","",'Students''Data'!A685)</f>
        <v/>
      </c>
      <c r="C680" s="36" t="str">
        <f>IF('Students''Data'!C685="","",'Students''Data'!C685)</f>
        <v/>
      </c>
      <c r="D680" s="36" t="str">
        <f>IF('Students''Data'!H685="","",'Students''Data'!H685)</f>
        <v/>
      </c>
      <c r="E680" s="35" t="str">
        <f>IF('Students''Data'!D685="","",'Students''Data'!D685)</f>
        <v/>
      </c>
      <c r="F680" s="35" t="str">
        <f>IF('Students''Data'!R685="","",'Students''Data'!R685)</f>
        <v/>
      </c>
      <c r="G680" s="33" t="str">
        <f>IF('Students''Data'!S685="","",'Students''Data'!S685)</f>
        <v/>
      </c>
    </row>
    <row r="681" spans="1:7" ht="20.1" customHeight="1">
      <c r="A681" s="34" t="str">
        <f>IF(B681="","",ROWS($A$1:A678))</f>
        <v/>
      </c>
      <c r="B681" s="35" t="str">
        <f>IF('Students''Data'!A686="","",'Students''Data'!A686)</f>
        <v/>
      </c>
      <c r="C681" s="36" t="str">
        <f>IF('Students''Data'!C686="","",'Students''Data'!C686)</f>
        <v/>
      </c>
      <c r="D681" s="36" t="str">
        <f>IF('Students''Data'!H686="","",'Students''Data'!H686)</f>
        <v/>
      </c>
      <c r="E681" s="35" t="str">
        <f>IF('Students''Data'!D686="","",'Students''Data'!D686)</f>
        <v/>
      </c>
      <c r="F681" s="35" t="str">
        <f>IF('Students''Data'!R686="","",'Students''Data'!R686)</f>
        <v/>
      </c>
      <c r="G681" s="33" t="str">
        <f>IF('Students''Data'!S686="","",'Students''Data'!S686)</f>
        <v/>
      </c>
    </row>
    <row r="682" spans="1:7" ht="20.1" customHeight="1">
      <c r="A682" s="34" t="str">
        <f>IF(B682="","",ROWS($A$1:A679))</f>
        <v/>
      </c>
      <c r="B682" s="35" t="str">
        <f>IF('Students''Data'!A687="","",'Students''Data'!A687)</f>
        <v/>
      </c>
      <c r="C682" s="36" t="str">
        <f>IF('Students''Data'!C687="","",'Students''Data'!C687)</f>
        <v/>
      </c>
      <c r="D682" s="36" t="str">
        <f>IF('Students''Data'!H687="","",'Students''Data'!H687)</f>
        <v/>
      </c>
      <c r="E682" s="35" t="str">
        <f>IF('Students''Data'!D687="","",'Students''Data'!D687)</f>
        <v/>
      </c>
      <c r="F682" s="35" t="str">
        <f>IF('Students''Data'!R687="","",'Students''Data'!R687)</f>
        <v/>
      </c>
      <c r="G682" s="33" t="str">
        <f>IF('Students''Data'!S687="","",'Students''Data'!S687)</f>
        <v/>
      </c>
    </row>
    <row r="683" spans="1:7" ht="20.1" customHeight="1">
      <c r="A683" s="34" t="str">
        <f>IF(B683="","",ROWS($A$1:A680))</f>
        <v/>
      </c>
      <c r="B683" s="35" t="str">
        <f>IF('Students''Data'!A688="","",'Students''Data'!A688)</f>
        <v/>
      </c>
      <c r="C683" s="36" t="str">
        <f>IF('Students''Data'!C688="","",'Students''Data'!C688)</f>
        <v/>
      </c>
      <c r="D683" s="36" t="str">
        <f>IF('Students''Data'!H688="","",'Students''Data'!H688)</f>
        <v/>
      </c>
      <c r="E683" s="35" t="str">
        <f>IF('Students''Data'!D688="","",'Students''Data'!D688)</f>
        <v/>
      </c>
      <c r="F683" s="35" t="str">
        <f>IF('Students''Data'!R688="","",'Students''Data'!R688)</f>
        <v/>
      </c>
      <c r="G683" s="33" t="str">
        <f>IF('Students''Data'!S688="","",'Students''Data'!S688)</f>
        <v/>
      </c>
    </row>
    <row r="684" spans="1:7" ht="20.1" customHeight="1">
      <c r="A684" s="34" t="str">
        <f>IF(B684="","",ROWS($A$1:A681))</f>
        <v/>
      </c>
      <c r="B684" s="35" t="str">
        <f>IF('Students''Data'!A689="","",'Students''Data'!A689)</f>
        <v/>
      </c>
      <c r="C684" s="36" t="str">
        <f>IF('Students''Data'!C689="","",'Students''Data'!C689)</f>
        <v/>
      </c>
      <c r="D684" s="36" t="str">
        <f>IF('Students''Data'!H689="","",'Students''Data'!H689)</f>
        <v/>
      </c>
      <c r="E684" s="35" t="str">
        <f>IF('Students''Data'!D689="","",'Students''Data'!D689)</f>
        <v/>
      </c>
      <c r="F684" s="35" t="str">
        <f>IF('Students''Data'!R689="","",'Students''Data'!R689)</f>
        <v/>
      </c>
      <c r="G684" s="33" t="str">
        <f>IF('Students''Data'!S689="","",'Students''Data'!S689)</f>
        <v/>
      </c>
    </row>
    <row r="685" spans="1:7" ht="20.1" customHeight="1">
      <c r="A685" s="34" t="str">
        <f>IF(B685="","",ROWS($A$1:A682))</f>
        <v/>
      </c>
      <c r="B685" s="35" t="str">
        <f>IF('Students''Data'!A690="","",'Students''Data'!A690)</f>
        <v/>
      </c>
      <c r="C685" s="36" t="str">
        <f>IF('Students''Data'!C690="","",'Students''Data'!C690)</f>
        <v/>
      </c>
      <c r="D685" s="36" t="str">
        <f>IF('Students''Data'!H690="","",'Students''Data'!H690)</f>
        <v/>
      </c>
      <c r="E685" s="35" t="str">
        <f>IF('Students''Data'!D690="","",'Students''Data'!D690)</f>
        <v/>
      </c>
      <c r="F685" s="35" t="str">
        <f>IF('Students''Data'!R690="","",'Students''Data'!R690)</f>
        <v/>
      </c>
      <c r="G685" s="33" t="str">
        <f>IF('Students''Data'!S690="","",'Students''Data'!S690)</f>
        <v/>
      </c>
    </row>
    <row r="686" spans="1:7" ht="20.1" customHeight="1">
      <c r="A686" s="34" t="str">
        <f>IF(B686="","",ROWS($A$1:A683))</f>
        <v/>
      </c>
      <c r="B686" s="35" t="str">
        <f>IF('Students''Data'!A691="","",'Students''Data'!A691)</f>
        <v/>
      </c>
      <c r="C686" s="36" t="str">
        <f>IF('Students''Data'!C691="","",'Students''Data'!C691)</f>
        <v/>
      </c>
      <c r="D686" s="36" t="str">
        <f>IF('Students''Data'!H691="","",'Students''Data'!H691)</f>
        <v/>
      </c>
      <c r="E686" s="35" t="str">
        <f>IF('Students''Data'!D691="","",'Students''Data'!D691)</f>
        <v/>
      </c>
      <c r="F686" s="35" t="str">
        <f>IF('Students''Data'!R691="","",'Students''Data'!R691)</f>
        <v/>
      </c>
      <c r="G686" s="33" t="str">
        <f>IF('Students''Data'!S691="","",'Students''Data'!S691)</f>
        <v/>
      </c>
    </row>
    <row r="687" spans="1:7" ht="20.1" customHeight="1">
      <c r="A687" s="34" t="str">
        <f>IF(B687="","",ROWS($A$1:A684))</f>
        <v/>
      </c>
      <c r="B687" s="35" t="str">
        <f>IF('Students''Data'!A692="","",'Students''Data'!A692)</f>
        <v/>
      </c>
      <c r="C687" s="36" t="str">
        <f>IF('Students''Data'!C692="","",'Students''Data'!C692)</f>
        <v/>
      </c>
      <c r="D687" s="36" t="str">
        <f>IF('Students''Data'!H692="","",'Students''Data'!H692)</f>
        <v/>
      </c>
      <c r="E687" s="35" t="str">
        <f>IF('Students''Data'!D692="","",'Students''Data'!D692)</f>
        <v/>
      </c>
      <c r="F687" s="35" t="str">
        <f>IF('Students''Data'!R692="","",'Students''Data'!R692)</f>
        <v/>
      </c>
      <c r="G687" s="33" t="str">
        <f>IF('Students''Data'!S692="","",'Students''Data'!S692)</f>
        <v/>
      </c>
    </row>
    <row r="688" spans="1:7" ht="20.1" customHeight="1">
      <c r="A688" s="34" t="str">
        <f>IF(B688="","",ROWS($A$1:A685))</f>
        <v/>
      </c>
      <c r="B688" s="35" t="str">
        <f>IF('Students''Data'!A693="","",'Students''Data'!A693)</f>
        <v/>
      </c>
      <c r="C688" s="36" t="str">
        <f>IF('Students''Data'!C693="","",'Students''Data'!C693)</f>
        <v/>
      </c>
      <c r="D688" s="36" t="str">
        <f>IF('Students''Data'!H693="","",'Students''Data'!H693)</f>
        <v/>
      </c>
      <c r="E688" s="35" t="str">
        <f>IF('Students''Data'!D693="","",'Students''Data'!D693)</f>
        <v/>
      </c>
      <c r="F688" s="35" t="str">
        <f>IF('Students''Data'!R693="","",'Students''Data'!R693)</f>
        <v/>
      </c>
      <c r="G688" s="33" t="str">
        <f>IF('Students''Data'!S693="","",'Students''Data'!S693)</f>
        <v/>
      </c>
    </row>
    <row r="689" spans="1:7" ht="20.1" customHeight="1">
      <c r="A689" s="34" t="str">
        <f>IF(B689="","",ROWS($A$1:A686))</f>
        <v/>
      </c>
      <c r="B689" s="35" t="str">
        <f>IF('Students''Data'!A694="","",'Students''Data'!A694)</f>
        <v/>
      </c>
      <c r="C689" s="36" t="str">
        <f>IF('Students''Data'!C694="","",'Students''Data'!C694)</f>
        <v/>
      </c>
      <c r="D689" s="36" t="str">
        <f>IF('Students''Data'!H694="","",'Students''Data'!H694)</f>
        <v/>
      </c>
      <c r="E689" s="35" t="str">
        <f>IF('Students''Data'!D694="","",'Students''Data'!D694)</f>
        <v/>
      </c>
      <c r="F689" s="35" t="str">
        <f>IF('Students''Data'!R694="","",'Students''Data'!R694)</f>
        <v/>
      </c>
      <c r="G689" s="33" t="str">
        <f>IF('Students''Data'!S694="","",'Students''Data'!S694)</f>
        <v/>
      </c>
    </row>
    <row r="690" spans="1:7" ht="20.1" customHeight="1">
      <c r="A690" s="34" t="str">
        <f>IF(B690="","",ROWS($A$1:A687))</f>
        <v/>
      </c>
      <c r="B690" s="35" t="str">
        <f>IF('Students''Data'!A695="","",'Students''Data'!A695)</f>
        <v/>
      </c>
      <c r="C690" s="36" t="str">
        <f>IF('Students''Data'!C695="","",'Students''Data'!C695)</f>
        <v/>
      </c>
      <c r="D690" s="36" t="str">
        <f>IF('Students''Data'!H695="","",'Students''Data'!H695)</f>
        <v/>
      </c>
      <c r="E690" s="35" t="str">
        <f>IF('Students''Data'!D695="","",'Students''Data'!D695)</f>
        <v/>
      </c>
      <c r="F690" s="35" t="str">
        <f>IF('Students''Data'!R695="","",'Students''Data'!R695)</f>
        <v/>
      </c>
      <c r="G690" s="33" t="str">
        <f>IF('Students''Data'!S695="","",'Students''Data'!S695)</f>
        <v/>
      </c>
    </row>
    <row r="691" spans="1:7" ht="20.1" customHeight="1">
      <c r="A691" s="34" t="str">
        <f>IF(B691="","",ROWS($A$1:A688))</f>
        <v/>
      </c>
      <c r="B691" s="35" t="str">
        <f>IF('Students''Data'!A696="","",'Students''Data'!A696)</f>
        <v/>
      </c>
      <c r="C691" s="36" t="str">
        <f>IF('Students''Data'!C696="","",'Students''Data'!C696)</f>
        <v/>
      </c>
      <c r="D691" s="36" t="str">
        <f>IF('Students''Data'!H696="","",'Students''Data'!H696)</f>
        <v/>
      </c>
      <c r="E691" s="35" t="str">
        <f>IF('Students''Data'!D696="","",'Students''Data'!D696)</f>
        <v/>
      </c>
      <c r="F691" s="35" t="str">
        <f>IF('Students''Data'!R696="","",'Students''Data'!R696)</f>
        <v/>
      </c>
      <c r="G691" s="33" t="str">
        <f>IF('Students''Data'!S696="","",'Students''Data'!S696)</f>
        <v/>
      </c>
    </row>
    <row r="692" spans="1:7" ht="20.1" customHeight="1">
      <c r="A692" s="34" t="str">
        <f>IF(B692="","",ROWS($A$1:A689))</f>
        <v/>
      </c>
      <c r="B692" s="35" t="str">
        <f>IF('Students''Data'!A697="","",'Students''Data'!A697)</f>
        <v/>
      </c>
      <c r="C692" s="36" t="str">
        <f>IF('Students''Data'!C697="","",'Students''Data'!C697)</f>
        <v/>
      </c>
      <c r="D692" s="36" t="str">
        <f>IF('Students''Data'!H697="","",'Students''Data'!H697)</f>
        <v/>
      </c>
      <c r="E692" s="35" t="str">
        <f>IF('Students''Data'!D697="","",'Students''Data'!D697)</f>
        <v/>
      </c>
      <c r="F692" s="35" t="str">
        <f>IF('Students''Data'!R697="","",'Students''Data'!R697)</f>
        <v/>
      </c>
      <c r="G692" s="33" t="str">
        <f>IF('Students''Data'!S697="","",'Students''Data'!S697)</f>
        <v/>
      </c>
    </row>
    <row r="693" spans="1:7" ht="20.1" customHeight="1">
      <c r="A693" s="34" t="str">
        <f>IF(B693="","",ROWS($A$1:A690))</f>
        <v/>
      </c>
      <c r="B693" s="35" t="str">
        <f>IF('Students''Data'!A698="","",'Students''Data'!A698)</f>
        <v/>
      </c>
      <c r="C693" s="36" t="str">
        <f>IF('Students''Data'!C698="","",'Students''Data'!C698)</f>
        <v/>
      </c>
      <c r="D693" s="36" t="str">
        <f>IF('Students''Data'!H698="","",'Students''Data'!H698)</f>
        <v/>
      </c>
      <c r="E693" s="35" t="str">
        <f>IF('Students''Data'!D698="","",'Students''Data'!D698)</f>
        <v/>
      </c>
      <c r="F693" s="35" t="str">
        <f>IF('Students''Data'!R698="","",'Students''Data'!R698)</f>
        <v/>
      </c>
      <c r="G693" s="33" t="str">
        <f>IF('Students''Data'!S698="","",'Students''Data'!S698)</f>
        <v/>
      </c>
    </row>
    <row r="694" spans="1:7" ht="20.1" customHeight="1">
      <c r="A694" s="34" t="str">
        <f>IF(B694="","",ROWS($A$1:A691))</f>
        <v/>
      </c>
      <c r="B694" s="35" t="str">
        <f>IF('Students''Data'!A699="","",'Students''Data'!A699)</f>
        <v/>
      </c>
      <c r="C694" s="36" t="str">
        <f>IF('Students''Data'!C699="","",'Students''Data'!C699)</f>
        <v/>
      </c>
      <c r="D694" s="36" t="str">
        <f>IF('Students''Data'!H699="","",'Students''Data'!H699)</f>
        <v/>
      </c>
      <c r="E694" s="35" t="str">
        <f>IF('Students''Data'!D699="","",'Students''Data'!D699)</f>
        <v/>
      </c>
      <c r="F694" s="35" t="str">
        <f>IF('Students''Data'!R699="","",'Students''Data'!R699)</f>
        <v/>
      </c>
      <c r="G694" s="33" t="str">
        <f>IF('Students''Data'!S699="","",'Students''Data'!S699)</f>
        <v/>
      </c>
    </row>
    <row r="695" spans="1:7" ht="20.1" customHeight="1">
      <c r="A695" s="34" t="str">
        <f>IF(B695="","",ROWS($A$1:A692))</f>
        <v/>
      </c>
      <c r="B695" s="35" t="str">
        <f>IF('Students''Data'!A700="","",'Students''Data'!A700)</f>
        <v/>
      </c>
      <c r="C695" s="36" t="str">
        <f>IF('Students''Data'!C700="","",'Students''Data'!C700)</f>
        <v/>
      </c>
      <c r="D695" s="36" t="str">
        <f>IF('Students''Data'!H700="","",'Students''Data'!H700)</f>
        <v/>
      </c>
      <c r="E695" s="35" t="str">
        <f>IF('Students''Data'!D700="","",'Students''Data'!D700)</f>
        <v/>
      </c>
      <c r="F695" s="35" t="str">
        <f>IF('Students''Data'!R700="","",'Students''Data'!R700)</f>
        <v/>
      </c>
      <c r="G695" s="33" t="str">
        <f>IF('Students''Data'!S700="","",'Students''Data'!S700)</f>
        <v/>
      </c>
    </row>
    <row r="696" spans="1:7" ht="20.1" customHeight="1">
      <c r="A696" s="34" t="str">
        <f>IF(B696="","",ROWS($A$1:A693))</f>
        <v/>
      </c>
      <c r="B696" s="35" t="str">
        <f>IF('Students''Data'!A701="","",'Students''Data'!A701)</f>
        <v/>
      </c>
      <c r="C696" s="36" t="str">
        <f>IF('Students''Data'!C701="","",'Students''Data'!C701)</f>
        <v/>
      </c>
      <c r="D696" s="36" t="str">
        <f>IF('Students''Data'!H701="","",'Students''Data'!H701)</f>
        <v/>
      </c>
      <c r="E696" s="35" t="str">
        <f>IF('Students''Data'!D701="","",'Students''Data'!D701)</f>
        <v/>
      </c>
      <c r="F696" s="35" t="str">
        <f>IF('Students''Data'!R701="","",'Students''Data'!R701)</f>
        <v/>
      </c>
      <c r="G696" s="33" t="str">
        <f>IF('Students''Data'!S701="","",'Students''Data'!S701)</f>
        <v/>
      </c>
    </row>
    <row r="697" spans="1:7" ht="20.1" customHeight="1">
      <c r="A697" s="34" t="str">
        <f>IF(B697="","",ROWS($A$1:A694))</f>
        <v/>
      </c>
      <c r="B697" s="35" t="str">
        <f>IF('Students''Data'!A702="","",'Students''Data'!A702)</f>
        <v/>
      </c>
      <c r="C697" s="36" t="str">
        <f>IF('Students''Data'!C702="","",'Students''Data'!C702)</f>
        <v/>
      </c>
      <c r="D697" s="36" t="str">
        <f>IF('Students''Data'!H702="","",'Students''Data'!H702)</f>
        <v/>
      </c>
      <c r="E697" s="35" t="str">
        <f>IF('Students''Data'!D702="","",'Students''Data'!D702)</f>
        <v/>
      </c>
      <c r="F697" s="35" t="str">
        <f>IF('Students''Data'!R702="","",'Students''Data'!R702)</f>
        <v/>
      </c>
      <c r="G697" s="33" t="str">
        <f>IF('Students''Data'!S702="","",'Students''Data'!S702)</f>
        <v/>
      </c>
    </row>
    <row r="698" spans="1:7" ht="20.1" customHeight="1">
      <c r="A698" s="34" t="str">
        <f>IF(B698="","",ROWS($A$1:A695))</f>
        <v/>
      </c>
      <c r="B698" s="35" t="str">
        <f>IF('Students''Data'!A703="","",'Students''Data'!A703)</f>
        <v/>
      </c>
      <c r="C698" s="36" t="str">
        <f>IF('Students''Data'!C703="","",'Students''Data'!C703)</f>
        <v/>
      </c>
      <c r="D698" s="36" t="str">
        <f>IF('Students''Data'!H703="","",'Students''Data'!H703)</f>
        <v/>
      </c>
      <c r="E698" s="35" t="str">
        <f>IF('Students''Data'!D703="","",'Students''Data'!D703)</f>
        <v/>
      </c>
      <c r="F698" s="35" t="str">
        <f>IF('Students''Data'!R703="","",'Students''Data'!R703)</f>
        <v/>
      </c>
      <c r="G698" s="33" t="str">
        <f>IF('Students''Data'!S703="","",'Students''Data'!S703)</f>
        <v/>
      </c>
    </row>
    <row r="699" spans="1:7" ht="20.1" customHeight="1">
      <c r="A699" s="34" t="str">
        <f>IF(B699="","",ROWS($A$1:A696))</f>
        <v/>
      </c>
      <c r="B699" s="35" t="str">
        <f>IF('Students''Data'!A704="","",'Students''Data'!A704)</f>
        <v/>
      </c>
      <c r="C699" s="36" t="str">
        <f>IF('Students''Data'!C704="","",'Students''Data'!C704)</f>
        <v/>
      </c>
      <c r="D699" s="36" t="str">
        <f>IF('Students''Data'!H704="","",'Students''Data'!H704)</f>
        <v/>
      </c>
      <c r="E699" s="35" t="str">
        <f>IF('Students''Data'!D704="","",'Students''Data'!D704)</f>
        <v/>
      </c>
      <c r="F699" s="35" t="str">
        <f>IF('Students''Data'!R704="","",'Students''Data'!R704)</f>
        <v/>
      </c>
      <c r="G699" s="33" t="str">
        <f>IF('Students''Data'!S704="","",'Students''Data'!S704)</f>
        <v/>
      </c>
    </row>
    <row r="700" spans="1:7" ht="20.1" customHeight="1">
      <c r="A700" s="34" t="str">
        <f>IF(B700="","",ROWS($A$1:A697))</f>
        <v/>
      </c>
      <c r="B700" s="35" t="str">
        <f>IF('Students''Data'!A705="","",'Students''Data'!A705)</f>
        <v/>
      </c>
      <c r="C700" s="36" t="str">
        <f>IF('Students''Data'!C705="","",'Students''Data'!C705)</f>
        <v/>
      </c>
      <c r="D700" s="36" t="str">
        <f>IF('Students''Data'!H705="","",'Students''Data'!H705)</f>
        <v/>
      </c>
      <c r="E700" s="35" t="str">
        <f>IF('Students''Data'!D705="","",'Students''Data'!D705)</f>
        <v/>
      </c>
      <c r="F700" s="35" t="str">
        <f>IF('Students''Data'!R705="","",'Students''Data'!R705)</f>
        <v/>
      </c>
      <c r="G700" s="33" t="str">
        <f>IF('Students''Data'!S705="","",'Students''Data'!S705)</f>
        <v/>
      </c>
    </row>
    <row r="701" spans="1:7" ht="20.1" customHeight="1">
      <c r="A701" s="34" t="str">
        <f>IF(B701="","",ROWS($A$1:A698))</f>
        <v/>
      </c>
      <c r="B701" s="35" t="str">
        <f>IF('Students''Data'!A706="","",'Students''Data'!A706)</f>
        <v/>
      </c>
      <c r="C701" s="36" t="str">
        <f>IF('Students''Data'!C706="","",'Students''Data'!C706)</f>
        <v/>
      </c>
      <c r="D701" s="36" t="str">
        <f>IF('Students''Data'!H706="","",'Students''Data'!H706)</f>
        <v/>
      </c>
      <c r="E701" s="35" t="str">
        <f>IF('Students''Data'!D706="","",'Students''Data'!D706)</f>
        <v/>
      </c>
      <c r="F701" s="35" t="str">
        <f>IF('Students''Data'!R706="","",'Students''Data'!R706)</f>
        <v/>
      </c>
      <c r="G701" s="33" t="str">
        <f>IF('Students''Data'!S706="","",'Students''Data'!S706)</f>
        <v/>
      </c>
    </row>
    <row r="702" spans="1:7" ht="20.1" customHeight="1">
      <c r="A702" s="34" t="str">
        <f>IF(B702="","",ROWS($A$1:A699))</f>
        <v/>
      </c>
      <c r="B702" s="35" t="str">
        <f>IF('Students''Data'!A707="","",'Students''Data'!A707)</f>
        <v/>
      </c>
      <c r="C702" s="36" t="str">
        <f>IF('Students''Data'!C707="","",'Students''Data'!C707)</f>
        <v/>
      </c>
      <c r="D702" s="36" t="str">
        <f>IF('Students''Data'!H707="","",'Students''Data'!H707)</f>
        <v/>
      </c>
      <c r="E702" s="35" t="str">
        <f>IF('Students''Data'!D707="","",'Students''Data'!D707)</f>
        <v/>
      </c>
      <c r="F702" s="35" t="str">
        <f>IF('Students''Data'!R707="","",'Students''Data'!R707)</f>
        <v/>
      </c>
      <c r="G702" s="33" t="str">
        <f>IF('Students''Data'!S707="","",'Students''Data'!S707)</f>
        <v/>
      </c>
    </row>
    <row r="703" spans="1:7" ht="20.1" customHeight="1">
      <c r="A703" s="34" t="str">
        <f>IF(B703="","",ROWS($A$1:A700))</f>
        <v/>
      </c>
      <c r="B703" s="35" t="str">
        <f>IF('Students''Data'!A708="","",'Students''Data'!A708)</f>
        <v/>
      </c>
      <c r="C703" s="36" t="str">
        <f>IF('Students''Data'!C708="","",'Students''Data'!C708)</f>
        <v/>
      </c>
      <c r="D703" s="36" t="str">
        <f>IF('Students''Data'!H708="","",'Students''Data'!H708)</f>
        <v/>
      </c>
      <c r="E703" s="35" t="str">
        <f>IF('Students''Data'!D708="","",'Students''Data'!D708)</f>
        <v/>
      </c>
      <c r="F703" s="35" t="str">
        <f>IF('Students''Data'!R708="","",'Students''Data'!R708)</f>
        <v/>
      </c>
      <c r="G703" s="33" t="str">
        <f>IF('Students''Data'!S708="","",'Students''Data'!S708)</f>
        <v/>
      </c>
    </row>
    <row r="704" spans="1:7" ht="20.1" customHeight="1">
      <c r="A704" s="34" t="str">
        <f>IF(B704="","",ROWS($A$1:A701))</f>
        <v/>
      </c>
      <c r="B704" s="35" t="str">
        <f>IF('Students''Data'!A709="","",'Students''Data'!A709)</f>
        <v/>
      </c>
      <c r="C704" s="36" t="str">
        <f>IF('Students''Data'!C709="","",'Students''Data'!C709)</f>
        <v/>
      </c>
      <c r="D704" s="36" t="str">
        <f>IF('Students''Data'!H709="","",'Students''Data'!H709)</f>
        <v/>
      </c>
      <c r="E704" s="35" t="str">
        <f>IF('Students''Data'!D709="","",'Students''Data'!D709)</f>
        <v/>
      </c>
      <c r="F704" s="35" t="str">
        <f>IF('Students''Data'!R709="","",'Students''Data'!R709)</f>
        <v/>
      </c>
      <c r="G704" s="33" t="str">
        <f>IF('Students''Data'!S709="","",'Students''Data'!S709)</f>
        <v/>
      </c>
    </row>
    <row r="705" spans="1:7" ht="20.1" customHeight="1">
      <c r="A705" s="34" t="str">
        <f>IF(B705="","",ROWS($A$1:A702))</f>
        <v/>
      </c>
      <c r="B705" s="35" t="str">
        <f>IF('Students''Data'!A710="","",'Students''Data'!A710)</f>
        <v/>
      </c>
      <c r="C705" s="36" t="str">
        <f>IF('Students''Data'!C710="","",'Students''Data'!C710)</f>
        <v/>
      </c>
      <c r="D705" s="36" t="str">
        <f>IF('Students''Data'!H710="","",'Students''Data'!H710)</f>
        <v/>
      </c>
      <c r="E705" s="35" t="str">
        <f>IF('Students''Data'!D710="","",'Students''Data'!D710)</f>
        <v/>
      </c>
      <c r="F705" s="35" t="str">
        <f>IF('Students''Data'!R710="","",'Students''Data'!R710)</f>
        <v/>
      </c>
      <c r="G705" s="33" t="str">
        <f>IF('Students''Data'!S710="","",'Students''Data'!S710)</f>
        <v/>
      </c>
    </row>
    <row r="706" spans="1:7" ht="20.1" customHeight="1">
      <c r="A706" s="34" t="str">
        <f>IF(B706="","",ROWS($A$1:A703))</f>
        <v/>
      </c>
      <c r="B706" s="35" t="str">
        <f>IF('Students''Data'!A711="","",'Students''Data'!A711)</f>
        <v/>
      </c>
      <c r="C706" s="36" t="str">
        <f>IF('Students''Data'!C711="","",'Students''Data'!C711)</f>
        <v/>
      </c>
      <c r="D706" s="36" t="str">
        <f>IF('Students''Data'!H711="","",'Students''Data'!H711)</f>
        <v/>
      </c>
      <c r="E706" s="35" t="str">
        <f>IF('Students''Data'!D711="","",'Students''Data'!D711)</f>
        <v/>
      </c>
      <c r="F706" s="35" t="str">
        <f>IF('Students''Data'!R711="","",'Students''Data'!R711)</f>
        <v/>
      </c>
      <c r="G706" s="33" t="str">
        <f>IF('Students''Data'!S711="","",'Students''Data'!S711)</f>
        <v/>
      </c>
    </row>
    <row r="707" spans="1:7" ht="20.1" customHeight="1">
      <c r="A707" s="34" t="str">
        <f>IF(B707="","",ROWS($A$1:A704))</f>
        <v/>
      </c>
      <c r="B707" s="35" t="str">
        <f>IF('Students''Data'!A712="","",'Students''Data'!A712)</f>
        <v/>
      </c>
      <c r="C707" s="36" t="str">
        <f>IF('Students''Data'!C712="","",'Students''Data'!C712)</f>
        <v/>
      </c>
      <c r="D707" s="36" t="str">
        <f>IF('Students''Data'!H712="","",'Students''Data'!H712)</f>
        <v/>
      </c>
      <c r="E707" s="35" t="str">
        <f>IF('Students''Data'!D712="","",'Students''Data'!D712)</f>
        <v/>
      </c>
      <c r="F707" s="35" t="str">
        <f>IF('Students''Data'!R712="","",'Students''Data'!R712)</f>
        <v/>
      </c>
      <c r="G707" s="33" t="str">
        <f>IF('Students''Data'!S712="","",'Students''Data'!S712)</f>
        <v/>
      </c>
    </row>
    <row r="708" spans="1:7" ht="20.1" customHeight="1">
      <c r="A708" s="34" t="str">
        <f>IF(B708="","",ROWS($A$1:A705))</f>
        <v/>
      </c>
      <c r="B708" s="35" t="str">
        <f>IF('Students''Data'!A713="","",'Students''Data'!A713)</f>
        <v/>
      </c>
      <c r="C708" s="36" t="str">
        <f>IF('Students''Data'!C713="","",'Students''Data'!C713)</f>
        <v/>
      </c>
      <c r="D708" s="36" t="str">
        <f>IF('Students''Data'!H713="","",'Students''Data'!H713)</f>
        <v/>
      </c>
      <c r="E708" s="35" t="str">
        <f>IF('Students''Data'!D713="","",'Students''Data'!D713)</f>
        <v/>
      </c>
      <c r="F708" s="35" t="str">
        <f>IF('Students''Data'!R713="","",'Students''Data'!R713)</f>
        <v/>
      </c>
      <c r="G708" s="33" t="str">
        <f>IF('Students''Data'!S713="","",'Students''Data'!S713)</f>
        <v/>
      </c>
    </row>
    <row r="709" spans="1:7" ht="20.1" customHeight="1">
      <c r="A709" s="34" t="str">
        <f>IF(B709="","",ROWS($A$1:A706))</f>
        <v/>
      </c>
      <c r="B709" s="35" t="str">
        <f>IF('Students''Data'!A714="","",'Students''Data'!A714)</f>
        <v/>
      </c>
      <c r="C709" s="36" t="str">
        <f>IF('Students''Data'!C714="","",'Students''Data'!C714)</f>
        <v/>
      </c>
      <c r="D709" s="36" t="str">
        <f>IF('Students''Data'!H714="","",'Students''Data'!H714)</f>
        <v/>
      </c>
      <c r="E709" s="35" t="str">
        <f>IF('Students''Data'!D714="","",'Students''Data'!D714)</f>
        <v/>
      </c>
      <c r="F709" s="35" t="str">
        <f>IF('Students''Data'!R714="","",'Students''Data'!R714)</f>
        <v/>
      </c>
      <c r="G709" s="33" t="str">
        <f>IF('Students''Data'!S714="","",'Students''Data'!S714)</f>
        <v/>
      </c>
    </row>
    <row r="710" spans="1:7" ht="20.1" customHeight="1">
      <c r="A710" s="34" t="str">
        <f>IF(B710="","",ROWS($A$1:A707))</f>
        <v/>
      </c>
      <c r="B710" s="35" t="str">
        <f>IF('Students''Data'!A715="","",'Students''Data'!A715)</f>
        <v/>
      </c>
      <c r="C710" s="36" t="str">
        <f>IF('Students''Data'!C715="","",'Students''Data'!C715)</f>
        <v/>
      </c>
      <c r="D710" s="36" t="str">
        <f>IF('Students''Data'!H715="","",'Students''Data'!H715)</f>
        <v/>
      </c>
      <c r="E710" s="35" t="str">
        <f>IF('Students''Data'!D715="","",'Students''Data'!D715)</f>
        <v/>
      </c>
      <c r="F710" s="35" t="str">
        <f>IF('Students''Data'!R715="","",'Students''Data'!R715)</f>
        <v/>
      </c>
      <c r="G710" s="33" t="str">
        <f>IF('Students''Data'!S715="","",'Students''Data'!S715)</f>
        <v/>
      </c>
    </row>
    <row r="711" spans="1:7" ht="20.1" customHeight="1">
      <c r="A711" s="34" t="str">
        <f>IF(B711="","",ROWS($A$1:A708))</f>
        <v/>
      </c>
      <c r="B711" s="35" t="str">
        <f>IF('Students''Data'!A716="","",'Students''Data'!A716)</f>
        <v/>
      </c>
      <c r="C711" s="36" t="str">
        <f>IF('Students''Data'!C716="","",'Students''Data'!C716)</f>
        <v/>
      </c>
      <c r="D711" s="36" t="str">
        <f>IF('Students''Data'!H716="","",'Students''Data'!H716)</f>
        <v/>
      </c>
      <c r="E711" s="35" t="str">
        <f>IF('Students''Data'!D716="","",'Students''Data'!D716)</f>
        <v/>
      </c>
      <c r="F711" s="35" t="str">
        <f>IF('Students''Data'!R716="","",'Students''Data'!R716)</f>
        <v/>
      </c>
      <c r="G711" s="33" t="str">
        <f>IF('Students''Data'!S716="","",'Students''Data'!S716)</f>
        <v/>
      </c>
    </row>
    <row r="712" spans="1:7" ht="20.1" customHeight="1">
      <c r="A712" s="34" t="str">
        <f>IF(B712="","",ROWS($A$1:A709))</f>
        <v/>
      </c>
      <c r="B712" s="35" t="str">
        <f>IF('Students''Data'!A717="","",'Students''Data'!A717)</f>
        <v/>
      </c>
      <c r="C712" s="36" t="str">
        <f>IF('Students''Data'!C717="","",'Students''Data'!C717)</f>
        <v/>
      </c>
      <c r="D712" s="36" t="str">
        <f>IF('Students''Data'!H717="","",'Students''Data'!H717)</f>
        <v/>
      </c>
      <c r="E712" s="35" t="str">
        <f>IF('Students''Data'!D717="","",'Students''Data'!D717)</f>
        <v/>
      </c>
      <c r="F712" s="35" t="str">
        <f>IF('Students''Data'!R717="","",'Students''Data'!R717)</f>
        <v/>
      </c>
      <c r="G712" s="33" t="str">
        <f>IF('Students''Data'!S717="","",'Students''Data'!S717)</f>
        <v/>
      </c>
    </row>
    <row r="713" spans="1:7" ht="20.1" customHeight="1">
      <c r="A713" s="34" t="str">
        <f>IF(B713="","",ROWS($A$1:A710))</f>
        <v/>
      </c>
      <c r="B713" s="35" t="str">
        <f>IF('Students''Data'!A718="","",'Students''Data'!A718)</f>
        <v/>
      </c>
      <c r="C713" s="36" t="str">
        <f>IF('Students''Data'!C718="","",'Students''Data'!C718)</f>
        <v/>
      </c>
      <c r="D713" s="36" t="str">
        <f>IF('Students''Data'!H718="","",'Students''Data'!H718)</f>
        <v/>
      </c>
      <c r="E713" s="35" t="str">
        <f>IF('Students''Data'!D718="","",'Students''Data'!D718)</f>
        <v/>
      </c>
      <c r="F713" s="35" t="str">
        <f>IF('Students''Data'!R718="","",'Students''Data'!R718)</f>
        <v/>
      </c>
      <c r="G713" s="33" t="str">
        <f>IF('Students''Data'!S718="","",'Students''Data'!S718)</f>
        <v/>
      </c>
    </row>
    <row r="714" spans="1:7" ht="20.1" customHeight="1">
      <c r="A714" s="34" t="str">
        <f>IF(B714="","",ROWS($A$1:A711))</f>
        <v/>
      </c>
      <c r="B714" s="35" t="str">
        <f>IF('Students''Data'!A719="","",'Students''Data'!A719)</f>
        <v/>
      </c>
      <c r="C714" s="36" t="str">
        <f>IF('Students''Data'!C719="","",'Students''Data'!C719)</f>
        <v/>
      </c>
      <c r="D714" s="36" t="str">
        <f>IF('Students''Data'!H719="","",'Students''Data'!H719)</f>
        <v/>
      </c>
      <c r="E714" s="35" t="str">
        <f>IF('Students''Data'!D719="","",'Students''Data'!D719)</f>
        <v/>
      </c>
      <c r="F714" s="35" t="str">
        <f>IF('Students''Data'!R719="","",'Students''Data'!R719)</f>
        <v/>
      </c>
      <c r="G714" s="33" t="str">
        <f>IF('Students''Data'!S719="","",'Students''Data'!S719)</f>
        <v/>
      </c>
    </row>
    <row r="715" spans="1:7" ht="20.1" customHeight="1">
      <c r="A715" s="34" t="str">
        <f>IF(B715="","",ROWS($A$1:A712))</f>
        <v/>
      </c>
      <c r="B715" s="35" t="str">
        <f>IF('Students''Data'!A720="","",'Students''Data'!A720)</f>
        <v/>
      </c>
      <c r="C715" s="36" t="str">
        <f>IF('Students''Data'!C720="","",'Students''Data'!C720)</f>
        <v/>
      </c>
      <c r="D715" s="36" t="str">
        <f>IF('Students''Data'!H720="","",'Students''Data'!H720)</f>
        <v/>
      </c>
      <c r="E715" s="35" t="str">
        <f>IF('Students''Data'!D720="","",'Students''Data'!D720)</f>
        <v/>
      </c>
      <c r="F715" s="35" t="str">
        <f>IF('Students''Data'!R720="","",'Students''Data'!R720)</f>
        <v/>
      </c>
      <c r="G715" s="33" t="str">
        <f>IF('Students''Data'!S720="","",'Students''Data'!S720)</f>
        <v/>
      </c>
    </row>
    <row r="716" spans="1:7" ht="20.1" customHeight="1">
      <c r="A716" s="34" t="str">
        <f>IF(B716="","",ROWS($A$1:A713))</f>
        <v/>
      </c>
      <c r="B716" s="35" t="str">
        <f>IF('Students''Data'!A721="","",'Students''Data'!A721)</f>
        <v/>
      </c>
      <c r="C716" s="36" t="str">
        <f>IF('Students''Data'!C721="","",'Students''Data'!C721)</f>
        <v/>
      </c>
      <c r="D716" s="36" t="str">
        <f>IF('Students''Data'!H721="","",'Students''Data'!H721)</f>
        <v/>
      </c>
      <c r="E716" s="35" t="str">
        <f>IF('Students''Data'!D721="","",'Students''Data'!D721)</f>
        <v/>
      </c>
      <c r="F716" s="35" t="str">
        <f>IF('Students''Data'!R721="","",'Students''Data'!R721)</f>
        <v/>
      </c>
      <c r="G716" s="33" t="str">
        <f>IF('Students''Data'!S721="","",'Students''Data'!S721)</f>
        <v/>
      </c>
    </row>
    <row r="717" spans="1:7" ht="20.1" customHeight="1">
      <c r="A717" s="34" t="str">
        <f>IF(B717="","",ROWS($A$1:A714))</f>
        <v/>
      </c>
      <c r="B717" s="35" t="str">
        <f>IF('Students''Data'!A722="","",'Students''Data'!A722)</f>
        <v/>
      </c>
      <c r="C717" s="36" t="str">
        <f>IF('Students''Data'!C722="","",'Students''Data'!C722)</f>
        <v/>
      </c>
      <c r="D717" s="36" t="str">
        <f>IF('Students''Data'!H722="","",'Students''Data'!H722)</f>
        <v/>
      </c>
      <c r="E717" s="35" t="str">
        <f>IF('Students''Data'!D722="","",'Students''Data'!D722)</f>
        <v/>
      </c>
      <c r="F717" s="35" t="str">
        <f>IF('Students''Data'!R722="","",'Students''Data'!R722)</f>
        <v/>
      </c>
      <c r="G717" s="33" t="str">
        <f>IF('Students''Data'!S722="","",'Students''Data'!S722)</f>
        <v/>
      </c>
    </row>
    <row r="718" spans="1:7" ht="20.1" customHeight="1">
      <c r="A718" s="34" t="str">
        <f>IF(B718="","",ROWS($A$1:A715))</f>
        <v/>
      </c>
      <c r="B718" s="35" t="str">
        <f>IF('Students''Data'!A723="","",'Students''Data'!A723)</f>
        <v/>
      </c>
      <c r="C718" s="36" t="str">
        <f>IF('Students''Data'!C723="","",'Students''Data'!C723)</f>
        <v/>
      </c>
      <c r="D718" s="36" t="str">
        <f>IF('Students''Data'!H723="","",'Students''Data'!H723)</f>
        <v/>
      </c>
      <c r="E718" s="35" t="str">
        <f>IF('Students''Data'!D723="","",'Students''Data'!D723)</f>
        <v/>
      </c>
      <c r="F718" s="35" t="str">
        <f>IF('Students''Data'!R723="","",'Students''Data'!R723)</f>
        <v/>
      </c>
      <c r="G718" s="33" t="str">
        <f>IF('Students''Data'!S723="","",'Students''Data'!S723)</f>
        <v/>
      </c>
    </row>
    <row r="719" spans="1:7" ht="20.1" customHeight="1">
      <c r="A719" s="34" t="str">
        <f>IF(B719="","",ROWS($A$1:A716))</f>
        <v/>
      </c>
      <c r="B719" s="35" t="str">
        <f>IF('Students''Data'!A724="","",'Students''Data'!A724)</f>
        <v/>
      </c>
      <c r="C719" s="36" t="str">
        <f>IF('Students''Data'!C724="","",'Students''Data'!C724)</f>
        <v/>
      </c>
      <c r="D719" s="36" t="str">
        <f>IF('Students''Data'!H724="","",'Students''Data'!H724)</f>
        <v/>
      </c>
      <c r="E719" s="35" t="str">
        <f>IF('Students''Data'!D724="","",'Students''Data'!D724)</f>
        <v/>
      </c>
      <c r="F719" s="35" t="str">
        <f>IF('Students''Data'!R724="","",'Students''Data'!R724)</f>
        <v/>
      </c>
      <c r="G719" s="33" t="str">
        <f>IF('Students''Data'!S724="","",'Students''Data'!S724)</f>
        <v/>
      </c>
    </row>
    <row r="720" spans="1:7" ht="20.1" customHeight="1">
      <c r="A720" s="34" t="str">
        <f>IF(B720="","",ROWS($A$1:A717))</f>
        <v/>
      </c>
      <c r="B720" s="35" t="str">
        <f>IF('Students''Data'!A725="","",'Students''Data'!A725)</f>
        <v/>
      </c>
      <c r="C720" s="36" t="str">
        <f>IF('Students''Data'!C725="","",'Students''Data'!C725)</f>
        <v/>
      </c>
      <c r="D720" s="36" t="str">
        <f>IF('Students''Data'!H725="","",'Students''Data'!H725)</f>
        <v/>
      </c>
      <c r="E720" s="35" t="str">
        <f>IF('Students''Data'!D725="","",'Students''Data'!D725)</f>
        <v/>
      </c>
      <c r="F720" s="35" t="str">
        <f>IF('Students''Data'!R725="","",'Students''Data'!R725)</f>
        <v/>
      </c>
      <c r="G720" s="33" t="str">
        <f>IF('Students''Data'!S725="","",'Students''Data'!S725)</f>
        <v/>
      </c>
    </row>
    <row r="721" spans="1:7" ht="20.1" customHeight="1">
      <c r="A721" s="34" t="str">
        <f>IF(B721="","",ROWS($A$1:A718))</f>
        <v/>
      </c>
      <c r="B721" s="35" t="str">
        <f>IF('Students''Data'!A726="","",'Students''Data'!A726)</f>
        <v/>
      </c>
      <c r="C721" s="36" t="str">
        <f>IF('Students''Data'!C726="","",'Students''Data'!C726)</f>
        <v/>
      </c>
      <c r="D721" s="36" t="str">
        <f>IF('Students''Data'!H726="","",'Students''Data'!H726)</f>
        <v/>
      </c>
      <c r="E721" s="35" t="str">
        <f>IF('Students''Data'!D726="","",'Students''Data'!D726)</f>
        <v/>
      </c>
      <c r="F721" s="35" t="str">
        <f>IF('Students''Data'!R726="","",'Students''Data'!R726)</f>
        <v/>
      </c>
      <c r="G721" s="33" t="str">
        <f>IF('Students''Data'!S726="","",'Students''Data'!S726)</f>
        <v/>
      </c>
    </row>
    <row r="722" spans="1:7" ht="20.1" customHeight="1">
      <c r="A722" s="34" t="str">
        <f>IF(B722="","",ROWS($A$1:A719))</f>
        <v/>
      </c>
      <c r="B722" s="35" t="str">
        <f>IF('Students''Data'!A727="","",'Students''Data'!A727)</f>
        <v/>
      </c>
      <c r="C722" s="36" t="str">
        <f>IF('Students''Data'!C727="","",'Students''Data'!C727)</f>
        <v/>
      </c>
      <c r="D722" s="36" t="str">
        <f>IF('Students''Data'!H727="","",'Students''Data'!H727)</f>
        <v/>
      </c>
      <c r="E722" s="35" t="str">
        <f>IF('Students''Data'!D727="","",'Students''Data'!D727)</f>
        <v/>
      </c>
      <c r="F722" s="35" t="str">
        <f>IF('Students''Data'!R727="","",'Students''Data'!R727)</f>
        <v/>
      </c>
      <c r="G722" s="33" t="str">
        <f>IF('Students''Data'!S727="","",'Students''Data'!S727)</f>
        <v/>
      </c>
    </row>
    <row r="723" spans="1:7" ht="20.1" customHeight="1">
      <c r="A723" s="34" t="str">
        <f>IF(B723="","",ROWS($A$1:A720))</f>
        <v/>
      </c>
      <c r="B723" s="35" t="str">
        <f>IF('Students''Data'!A728="","",'Students''Data'!A728)</f>
        <v/>
      </c>
      <c r="C723" s="36" t="str">
        <f>IF('Students''Data'!C728="","",'Students''Data'!C728)</f>
        <v/>
      </c>
      <c r="D723" s="36" t="str">
        <f>IF('Students''Data'!H728="","",'Students''Data'!H728)</f>
        <v/>
      </c>
      <c r="E723" s="35" t="str">
        <f>IF('Students''Data'!D728="","",'Students''Data'!D728)</f>
        <v/>
      </c>
      <c r="F723" s="35" t="str">
        <f>IF('Students''Data'!R728="","",'Students''Data'!R728)</f>
        <v/>
      </c>
      <c r="G723" s="33" t="str">
        <f>IF('Students''Data'!S728="","",'Students''Data'!S728)</f>
        <v/>
      </c>
    </row>
    <row r="724" spans="1:7" ht="20.1" customHeight="1">
      <c r="A724" s="34" t="str">
        <f>IF(B724="","",ROWS($A$1:A721))</f>
        <v/>
      </c>
      <c r="B724" s="35" t="str">
        <f>IF('Students''Data'!A729="","",'Students''Data'!A729)</f>
        <v/>
      </c>
      <c r="C724" s="36" t="str">
        <f>IF('Students''Data'!C729="","",'Students''Data'!C729)</f>
        <v/>
      </c>
      <c r="D724" s="36" t="str">
        <f>IF('Students''Data'!H729="","",'Students''Data'!H729)</f>
        <v/>
      </c>
      <c r="E724" s="35" t="str">
        <f>IF('Students''Data'!D729="","",'Students''Data'!D729)</f>
        <v/>
      </c>
      <c r="F724" s="35" t="str">
        <f>IF('Students''Data'!R729="","",'Students''Data'!R729)</f>
        <v/>
      </c>
      <c r="G724" s="33" t="str">
        <f>IF('Students''Data'!S729="","",'Students''Data'!S729)</f>
        <v/>
      </c>
    </row>
    <row r="725" spans="1:7" ht="20.1" customHeight="1">
      <c r="A725" s="34" t="str">
        <f>IF(B725="","",ROWS($A$1:A722))</f>
        <v/>
      </c>
      <c r="B725" s="35" t="str">
        <f>IF('Students''Data'!A730="","",'Students''Data'!A730)</f>
        <v/>
      </c>
      <c r="C725" s="36" t="str">
        <f>IF('Students''Data'!C730="","",'Students''Data'!C730)</f>
        <v/>
      </c>
      <c r="D725" s="36" t="str">
        <f>IF('Students''Data'!H730="","",'Students''Data'!H730)</f>
        <v/>
      </c>
      <c r="E725" s="35" t="str">
        <f>IF('Students''Data'!D730="","",'Students''Data'!D730)</f>
        <v/>
      </c>
      <c r="F725" s="35" t="str">
        <f>IF('Students''Data'!R730="","",'Students''Data'!R730)</f>
        <v/>
      </c>
      <c r="G725" s="33" t="str">
        <f>IF('Students''Data'!S730="","",'Students''Data'!S730)</f>
        <v/>
      </c>
    </row>
    <row r="726" spans="1:7" ht="20.1" customHeight="1">
      <c r="A726" s="34" t="str">
        <f>IF(B726="","",ROWS($A$1:A723))</f>
        <v/>
      </c>
      <c r="B726" s="35" t="str">
        <f>IF('Students''Data'!A731="","",'Students''Data'!A731)</f>
        <v/>
      </c>
      <c r="C726" s="36" t="str">
        <f>IF('Students''Data'!C731="","",'Students''Data'!C731)</f>
        <v/>
      </c>
      <c r="D726" s="36" t="str">
        <f>IF('Students''Data'!H731="","",'Students''Data'!H731)</f>
        <v/>
      </c>
      <c r="E726" s="35" t="str">
        <f>IF('Students''Data'!D731="","",'Students''Data'!D731)</f>
        <v/>
      </c>
      <c r="F726" s="35" t="str">
        <f>IF('Students''Data'!R731="","",'Students''Data'!R731)</f>
        <v/>
      </c>
      <c r="G726" s="33" t="str">
        <f>IF('Students''Data'!S731="","",'Students''Data'!S731)</f>
        <v/>
      </c>
    </row>
    <row r="727" spans="1:7" ht="20.1" customHeight="1">
      <c r="A727" s="34" t="str">
        <f>IF(B727="","",ROWS($A$1:A724))</f>
        <v/>
      </c>
      <c r="B727" s="35" t="str">
        <f>IF('Students''Data'!A732="","",'Students''Data'!A732)</f>
        <v/>
      </c>
      <c r="C727" s="36" t="str">
        <f>IF('Students''Data'!C732="","",'Students''Data'!C732)</f>
        <v/>
      </c>
      <c r="D727" s="36" t="str">
        <f>IF('Students''Data'!H732="","",'Students''Data'!H732)</f>
        <v/>
      </c>
      <c r="E727" s="35" t="str">
        <f>IF('Students''Data'!D732="","",'Students''Data'!D732)</f>
        <v/>
      </c>
      <c r="F727" s="35" t="str">
        <f>IF('Students''Data'!R732="","",'Students''Data'!R732)</f>
        <v/>
      </c>
      <c r="G727" s="33" t="str">
        <f>IF('Students''Data'!S732="","",'Students''Data'!S732)</f>
        <v/>
      </c>
    </row>
    <row r="728" spans="1:7" ht="20.1" customHeight="1">
      <c r="A728" s="34" t="str">
        <f>IF(B728="","",ROWS($A$1:A725))</f>
        <v/>
      </c>
      <c r="B728" s="35" t="str">
        <f>IF('Students''Data'!A733="","",'Students''Data'!A733)</f>
        <v/>
      </c>
      <c r="C728" s="36" t="str">
        <f>IF('Students''Data'!C733="","",'Students''Data'!C733)</f>
        <v/>
      </c>
      <c r="D728" s="36" t="str">
        <f>IF('Students''Data'!H733="","",'Students''Data'!H733)</f>
        <v/>
      </c>
      <c r="E728" s="35" t="str">
        <f>IF('Students''Data'!D733="","",'Students''Data'!D733)</f>
        <v/>
      </c>
      <c r="F728" s="35" t="str">
        <f>IF('Students''Data'!R733="","",'Students''Data'!R733)</f>
        <v/>
      </c>
      <c r="G728" s="33" t="str">
        <f>IF('Students''Data'!S733="","",'Students''Data'!S733)</f>
        <v/>
      </c>
    </row>
    <row r="729" spans="1:7" ht="20.1" customHeight="1">
      <c r="A729" s="34" t="str">
        <f>IF(B729="","",ROWS($A$1:A726))</f>
        <v/>
      </c>
      <c r="B729" s="35" t="str">
        <f>IF('Students''Data'!A734="","",'Students''Data'!A734)</f>
        <v/>
      </c>
      <c r="C729" s="36" t="str">
        <f>IF('Students''Data'!C734="","",'Students''Data'!C734)</f>
        <v/>
      </c>
      <c r="D729" s="36" t="str">
        <f>IF('Students''Data'!H734="","",'Students''Data'!H734)</f>
        <v/>
      </c>
      <c r="E729" s="35" t="str">
        <f>IF('Students''Data'!D734="","",'Students''Data'!D734)</f>
        <v/>
      </c>
      <c r="F729" s="35" t="str">
        <f>IF('Students''Data'!R734="","",'Students''Data'!R734)</f>
        <v/>
      </c>
      <c r="G729" s="33" t="str">
        <f>IF('Students''Data'!S734="","",'Students''Data'!S734)</f>
        <v/>
      </c>
    </row>
    <row r="730" spans="1:7" ht="20.1" customHeight="1">
      <c r="A730" s="34" t="str">
        <f>IF(B730="","",ROWS($A$1:A727))</f>
        <v/>
      </c>
      <c r="B730" s="35" t="str">
        <f>IF('Students''Data'!A735="","",'Students''Data'!A735)</f>
        <v/>
      </c>
      <c r="C730" s="36" t="str">
        <f>IF('Students''Data'!C735="","",'Students''Data'!C735)</f>
        <v/>
      </c>
      <c r="D730" s="36" t="str">
        <f>IF('Students''Data'!H735="","",'Students''Data'!H735)</f>
        <v/>
      </c>
      <c r="E730" s="35" t="str">
        <f>IF('Students''Data'!D735="","",'Students''Data'!D735)</f>
        <v/>
      </c>
      <c r="F730" s="35" t="str">
        <f>IF('Students''Data'!R735="","",'Students''Data'!R735)</f>
        <v/>
      </c>
      <c r="G730" s="33" t="str">
        <f>IF('Students''Data'!S735="","",'Students''Data'!S735)</f>
        <v/>
      </c>
    </row>
    <row r="731" spans="1:7" ht="20.1" customHeight="1">
      <c r="A731" s="34" t="str">
        <f>IF(B731="","",ROWS($A$1:A728))</f>
        <v/>
      </c>
      <c r="B731" s="35" t="str">
        <f>IF('Students''Data'!A736="","",'Students''Data'!A736)</f>
        <v/>
      </c>
      <c r="C731" s="36" t="str">
        <f>IF('Students''Data'!C736="","",'Students''Data'!C736)</f>
        <v/>
      </c>
      <c r="D731" s="36" t="str">
        <f>IF('Students''Data'!H736="","",'Students''Data'!H736)</f>
        <v/>
      </c>
      <c r="E731" s="35" t="str">
        <f>IF('Students''Data'!D736="","",'Students''Data'!D736)</f>
        <v/>
      </c>
      <c r="F731" s="35" t="str">
        <f>IF('Students''Data'!R736="","",'Students''Data'!R736)</f>
        <v/>
      </c>
      <c r="G731" s="33" t="str">
        <f>IF('Students''Data'!S736="","",'Students''Data'!S736)</f>
        <v/>
      </c>
    </row>
    <row r="732" spans="1:7" ht="20.1" customHeight="1">
      <c r="A732" s="34" t="str">
        <f>IF(B732="","",ROWS($A$1:A729))</f>
        <v/>
      </c>
      <c r="B732" s="35" t="str">
        <f>IF('Students''Data'!A737="","",'Students''Data'!A737)</f>
        <v/>
      </c>
      <c r="C732" s="36" t="str">
        <f>IF('Students''Data'!C737="","",'Students''Data'!C737)</f>
        <v/>
      </c>
      <c r="D732" s="36" t="str">
        <f>IF('Students''Data'!H737="","",'Students''Data'!H737)</f>
        <v/>
      </c>
      <c r="E732" s="35" t="str">
        <f>IF('Students''Data'!D737="","",'Students''Data'!D737)</f>
        <v/>
      </c>
      <c r="F732" s="35" t="str">
        <f>IF('Students''Data'!R737="","",'Students''Data'!R737)</f>
        <v/>
      </c>
      <c r="G732" s="33" t="str">
        <f>IF('Students''Data'!S737="","",'Students''Data'!S737)</f>
        <v/>
      </c>
    </row>
    <row r="733" spans="1:7" ht="20.1" customHeight="1">
      <c r="A733" s="34" t="str">
        <f>IF(B733="","",ROWS($A$1:A730))</f>
        <v/>
      </c>
      <c r="B733" s="35" t="str">
        <f>IF('Students''Data'!A738="","",'Students''Data'!A738)</f>
        <v/>
      </c>
      <c r="C733" s="36" t="str">
        <f>IF('Students''Data'!C738="","",'Students''Data'!C738)</f>
        <v/>
      </c>
      <c r="D733" s="36" t="str">
        <f>IF('Students''Data'!H738="","",'Students''Data'!H738)</f>
        <v/>
      </c>
      <c r="E733" s="35" t="str">
        <f>IF('Students''Data'!D738="","",'Students''Data'!D738)</f>
        <v/>
      </c>
      <c r="F733" s="35" t="str">
        <f>IF('Students''Data'!R738="","",'Students''Data'!R738)</f>
        <v/>
      </c>
      <c r="G733" s="33" t="str">
        <f>IF('Students''Data'!S738="","",'Students''Data'!S738)</f>
        <v/>
      </c>
    </row>
    <row r="734" spans="1:7" ht="20.1" customHeight="1">
      <c r="A734" s="34" t="str">
        <f>IF(B734="","",ROWS($A$1:A731))</f>
        <v/>
      </c>
      <c r="B734" s="35" t="str">
        <f>IF('Students''Data'!A739="","",'Students''Data'!A739)</f>
        <v/>
      </c>
      <c r="C734" s="36" t="str">
        <f>IF('Students''Data'!C739="","",'Students''Data'!C739)</f>
        <v/>
      </c>
      <c r="D734" s="36" t="str">
        <f>IF('Students''Data'!H739="","",'Students''Data'!H739)</f>
        <v/>
      </c>
      <c r="E734" s="35" t="str">
        <f>IF('Students''Data'!D739="","",'Students''Data'!D739)</f>
        <v/>
      </c>
      <c r="F734" s="35" t="str">
        <f>IF('Students''Data'!R739="","",'Students''Data'!R739)</f>
        <v/>
      </c>
      <c r="G734" s="33" t="str">
        <f>IF('Students''Data'!S739="","",'Students''Data'!S739)</f>
        <v/>
      </c>
    </row>
    <row r="735" spans="1:7" ht="20.1" customHeight="1">
      <c r="A735" s="34" t="str">
        <f>IF(B735="","",ROWS($A$1:A732))</f>
        <v/>
      </c>
      <c r="B735" s="35" t="str">
        <f>IF('Students''Data'!A740="","",'Students''Data'!A740)</f>
        <v/>
      </c>
      <c r="C735" s="36" t="str">
        <f>IF('Students''Data'!C740="","",'Students''Data'!C740)</f>
        <v/>
      </c>
      <c r="D735" s="36" t="str">
        <f>IF('Students''Data'!H740="","",'Students''Data'!H740)</f>
        <v/>
      </c>
      <c r="E735" s="35" t="str">
        <f>IF('Students''Data'!D740="","",'Students''Data'!D740)</f>
        <v/>
      </c>
      <c r="F735" s="35" t="str">
        <f>IF('Students''Data'!R740="","",'Students''Data'!R740)</f>
        <v/>
      </c>
      <c r="G735" s="33" t="str">
        <f>IF('Students''Data'!S740="","",'Students''Data'!S740)</f>
        <v/>
      </c>
    </row>
    <row r="736" spans="1:7" ht="20.1" customHeight="1">
      <c r="A736" s="34" t="str">
        <f>IF(B736="","",ROWS($A$1:A733))</f>
        <v/>
      </c>
      <c r="B736" s="35" t="str">
        <f>IF('Students''Data'!A741="","",'Students''Data'!A741)</f>
        <v/>
      </c>
      <c r="C736" s="36" t="str">
        <f>IF('Students''Data'!C741="","",'Students''Data'!C741)</f>
        <v/>
      </c>
      <c r="D736" s="36" t="str">
        <f>IF('Students''Data'!H741="","",'Students''Data'!H741)</f>
        <v/>
      </c>
      <c r="E736" s="35" t="str">
        <f>IF('Students''Data'!D741="","",'Students''Data'!D741)</f>
        <v/>
      </c>
      <c r="F736" s="35" t="str">
        <f>IF('Students''Data'!R741="","",'Students''Data'!R741)</f>
        <v/>
      </c>
      <c r="G736" s="33" t="str">
        <f>IF('Students''Data'!S741="","",'Students''Data'!S741)</f>
        <v/>
      </c>
    </row>
    <row r="737" spans="1:7" ht="20.1" customHeight="1">
      <c r="A737" s="34" t="str">
        <f>IF(B737="","",ROWS($A$1:A734))</f>
        <v/>
      </c>
      <c r="B737" s="35" t="str">
        <f>IF('Students''Data'!A742="","",'Students''Data'!A742)</f>
        <v/>
      </c>
      <c r="C737" s="36" t="str">
        <f>IF('Students''Data'!C742="","",'Students''Data'!C742)</f>
        <v/>
      </c>
      <c r="D737" s="36" t="str">
        <f>IF('Students''Data'!H742="","",'Students''Data'!H742)</f>
        <v/>
      </c>
      <c r="E737" s="35" t="str">
        <f>IF('Students''Data'!D742="","",'Students''Data'!D742)</f>
        <v/>
      </c>
      <c r="F737" s="35" t="str">
        <f>IF('Students''Data'!R742="","",'Students''Data'!R742)</f>
        <v/>
      </c>
      <c r="G737" s="33" t="str">
        <f>IF('Students''Data'!S742="","",'Students''Data'!S742)</f>
        <v/>
      </c>
    </row>
    <row r="738" spans="1:7" ht="20.1" customHeight="1">
      <c r="A738" s="34" t="str">
        <f>IF(B738="","",ROWS($A$1:A735))</f>
        <v/>
      </c>
      <c r="B738" s="35" t="str">
        <f>IF('Students''Data'!A743="","",'Students''Data'!A743)</f>
        <v/>
      </c>
      <c r="C738" s="36" t="str">
        <f>IF('Students''Data'!C743="","",'Students''Data'!C743)</f>
        <v/>
      </c>
      <c r="D738" s="36" t="str">
        <f>IF('Students''Data'!H743="","",'Students''Data'!H743)</f>
        <v/>
      </c>
      <c r="E738" s="35" t="str">
        <f>IF('Students''Data'!D743="","",'Students''Data'!D743)</f>
        <v/>
      </c>
      <c r="F738" s="35" t="str">
        <f>IF('Students''Data'!R743="","",'Students''Data'!R743)</f>
        <v/>
      </c>
      <c r="G738" s="33" t="str">
        <f>IF('Students''Data'!S743="","",'Students''Data'!S743)</f>
        <v/>
      </c>
    </row>
    <row r="739" spans="1:7" ht="20.1" customHeight="1">
      <c r="A739" s="34" t="str">
        <f>IF(B739="","",ROWS($A$1:A736))</f>
        <v/>
      </c>
      <c r="B739" s="35" t="str">
        <f>IF('Students''Data'!A744="","",'Students''Data'!A744)</f>
        <v/>
      </c>
      <c r="C739" s="36" t="str">
        <f>IF('Students''Data'!C744="","",'Students''Data'!C744)</f>
        <v/>
      </c>
      <c r="D739" s="36" t="str">
        <f>IF('Students''Data'!H744="","",'Students''Data'!H744)</f>
        <v/>
      </c>
      <c r="E739" s="35" t="str">
        <f>IF('Students''Data'!D744="","",'Students''Data'!D744)</f>
        <v/>
      </c>
      <c r="F739" s="35" t="str">
        <f>IF('Students''Data'!R744="","",'Students''Data'!R744)</f>
        <v/>
      </c>
      <c r="G739" s="33" t="str">
        <f>IF('Students''Data'!S744="","",'Students''Data'!S744)</f>
        <v/>
      </c>
    </row>
    <row r="740" spans="1:7" ht="20.1" customHeight="1">
      <c r="A740" s="34" t="str">
        <f>IF(B740="","",ROWS($A$1:A737))</f>
        <v/>
      </c>
      <c r="B740" s="35" t="str">
        <f>IF('Students''Data'!A745="","",'Students''Data'!A745)</f>
        <v/>
      </c>
      <c r="C740" s="36" t="str">
        <f>IF('Students''Data'!C745="","",'Students''Data'!C745)</f>
        <v/>
      </c>
      <c r="D740" s="36" t="str">
        <f>IF('Students''Data'!H745="","",'Students''Data'!H745)</f>
        <v/>
      </c>
      <c r="E740" s="35" t="str">
        <f>IF('Students''Data'!D745="","",'Students''Data'!D745)</f>
        <v/>
      </c>
      <c r="F740" s="35" t="str">
        <f>IF('Students''Data'!R745="","",'Students''Data'!R745)</f>
        <v/>
      </c>
      <c r="G740" s="33" t="str">
        <f>IF('Students''Data'!S745="","",'Students''Data'!S745)</f>
        <v/>
      </c>
    </row>
    <row r="741" spans="1:7" ht="20.1" customHeight="1">
      <c r="A741" s="34" t="str">
        <f>IF(B741="","",ROWS($A$1:A738))</f>
        <v/>
      </c>
      <c r="B741" s="35" t="str">
        <f>IF('Students''Data'!A746="","",'Students''Data'!A746)</f>
        <v/>
      </c>
      <c r="C741" s="36" t="str">
        <f>IF('Students''Data'!C746="","",'Students''Data'!C746)</f>
        <v/>
      </c>
      <c r="D741" s="36" t="str">
        <f>IF('Students''Data'!H746="","",'Students''Data'!H746)</f>
        <v/>
      </c>
      <c r="E741" s="35" t="str">
        <f>IF('Students''Data'!D746="","",'Students''Data'!D746)</f>
        <v/>
      </c>
      <c r="F741" s="35" t="str">
        <f>IF('Students''Data'!R746="","",'Students''Data'!R746)</f>
        <v/>
      </c>
      <c r="G741" s="33" t="str">
        <f>IF('Students''Data'!S746="","",'Students''Data'!S746)</f>
        <v/>
      </c>
    </row>
    <row r="742" spans="1:7" ht="20.1" customHeight="1">
      <c r="A742" s="34" t="str">
        <f>IF(B742="","",ROWS($A$1:A739))</f>
        <v/>
      </c>
      <c r="B742" s="35" t="str">
        <f>IF('Students''Data'!A747="","",'Students''Data'!A747)</f>
        <v/>
      </c>
      <c r="C742" s="36" t="str">
        <f>IF('Students''Data'!C747="","",'Students''Data'!C747)</f>
        <v/>
      </c>
      <c r="D742" s="36" t="str">
        <f>IF('Students''Data'!H747="","",'Students''Data'!H747)</f>
        <v/>
      </c>
      <c r="E742" s="35" t="str">
        <f>IF('Students''Data'!D747="","",'Students''Data'!D747)</f>
        <v/>
      </c>
      <c r="F742" s="35" t="str">
        <f>IF('Students''Data'!R747="","",'Students''Data'!R747)</f>
        <v/>
      </c>
      <c r="G742" s="33" t="str">
        <f>IF('Students''Data'!S747="","",'Students''Data'!S747)</f>
        <v/>
      </c>
    </row>
    <row r="743" spans="1:7" ht="20.1" customHeight="1">
      <c r="A743" s="34" t="str">
        <f>IF(B743="","",ROWS($A$1:A740))</f>
        <v/>
      </c>
      <c r="B743" s="35" t="str">
        <f>IF('Students''Data'!A748="","",'Students''Data'!A748)</f>
        <v/>
      </c>
      <c r="C743" s="36" t="str">
        <f>IF('Students''Data'!C748="","",'Students''Data'!C748)</f>
        <v/>
      </c>
      <c r="D743" s="36" t="str">
        <f>IF('Students''Data'!H748="","",'Students''Data'!H748)</f>
        <v/>
      </c>
      <c r="E743" s="35" t="str">
        <f>IF('Students''Data'!D748="","",'Students''Data'!D748)</f>
        <v/>
      </c>
      <c r="F743" s="35" t="str">
        <f>IF('Students''Data'!R748="","",'Students''Data'!R748)</f>
        <v/>
      </c>
      <c r="G743" s="33" t="str">
        <f>IF('Students''Data'!S748="","",'Students''Data'!S748)</f>
        <v/>
      </c>
    </row>
    <row r="744" spans="1:7" ht="20.1" customHeight="1">
      <c r="A744" s="34" t="str">
        <f>IF(B744="","",ROWS($A$1:A741))</f>
        <v/>
      </c>
      <c r="B744" s="35" t="str">
        <f>IF('Students''Data'!A749="","",'Students''Data'!A749)</f>
        <v/>
      </c>
      <c r="C744" s="36" t="str">
        <f>IF('Students''Data'!C749="","",'Students''Data'!C749)</f>
        <v/>
      </c>
      <c r="D744" s="36" t="str">
        <f>IF('Students''Data'!H749="","",'Students''Data'!H749)</f>
        <v/>
      </c>
      <c r="E744" s="35" t="str">
        <f>IF('Students''Data'!D749="","",'Students''Data'!D749)</f>
        <v/>
      </c>
      <c r="F744" s="35" t="str">
        <f>IF('Students''Data'!R749="","",'Students''Data'!R749)</f>
        <v/>
      </c>
      <c r="G744" s="33" t="str">
        <f>IF('Students''Data'!S749="","",'Students''Data'!S749)</f>
        <v/>
      </c>
    </row>
    <row r="745" spans="1:7" ht="20.1" customHeight="1">
      <c r="A745" s="34" t="str">
        <f>IF(B745="","",ROWS($A$1:A742))</f>
        <v/>
      </c>
      <c r="B745" s="35" t="str">
        <f>IF('Students''Data'!A750="","",'Students''Data'!A750)</f>
        <v/>
      </c>
      <c r="C745" s="36" t="str">
        <f>IF('Students''Data'!C750="","",'Students''Data'!C750)</f>
        <v/>
      </c>
      <c r="D745" s="36" t="str">
        <f>IF('Students''Data'!H750="","",'Students''Data'!H750)</f>
        <v/>
      </c>
      <c r="E745" s="35" t="str">
        <f>IF('Students''Data'!D750="","",'Students''Data'!D750)</f>
        <v/>
      </c>
      <c r="F745" s="35" t="str">
        <f>IF('Students''Data'!R750="","",'Students''Data'!R750)</f>
        <v/>
      </c>
      <c r="G745" s="33" t="str">
        <f>IF('Students''Data'!S750="","",'Students''Data'!S750)</f>
        <v/>
      </c>
    </row>
    <row r="746" spans="1:7" ht="20.1" customHeight="1">
      <c r="A746" s="34" t="str">
        <f>IF(B746="","",ROWS($A$1:A743))</f>
        <v/>
      </c>
      <c r="B746" s="35" t="str">
        <f>IF('Students''Data'!A751="","",'Students''Data'!A751)</f>
        <v/>
      </c>
      <c r="C746" s="36" t="str">
        <f>IF('Students''Data'!C751="","",'Students''Data'!C751)</f>
        <v/>
      </c>
      <c r="D746" s="36" t="str">
        <f>IF('Students''Data'!H751="","",'Students''Data'!H751)</f>
        <v/>
      </c>
      <c r="E746" s="35" t="str">
        <f>IF('Students''Data'!D751="","",'Students''Data'!D751)</f>
        <v/>
      </c>
      <c r="F746" s="35" t="str">
        <f>IF('Students''Data'!R751="","",'Students''Data'!R751)</f>
        <v/>
      </c>
      <c r="G746" s="33" t="str">
        <f>IF('Students''Data'!S751="","",'Students''Data'!S751)</f>
        <v/>
      </c>
    </row>
    <row r="747" spans="1:7" ht="20.1" customHeight="1">
      <c r="A747" s="34" t="str">
        <f>IF(B747="","",ROWS($A$1:A744))</f>
        <v/>
      </c>
      <c r="B747" s="35" t="str">
        <f>IF('Students''Data'!A752="","",'Students''Data'!A752)</f>
        <v/>
      </c>
      <c r="C747" s="36" t="str">
        <f>IF('Students''Data'!C752="","",'Students''Data'!C752)</f>
        <v/>
      </c>
      <c r="D747" s="36" t="str">
        <f>IF('Students''Data'!H752="","",'Students''Data'!H752)</f>
        <v/>
      </c>
      <c r="E747" s="35" t="str">
        <f>IF('Students''Data'!D752="","",'Students''Data'!D752)</f>
        <v/>
      </c>
      <c r="F747" s="35" t="str">
        <f>IF('Students''Data'!R752="","",'Students''Data'!R752)</f>
        <v/>
      </c>
      <c r="G747" s="33" t="str">
        <f>IF('Students''Data'!S752="","",'Students''Data'!S752)</f>
        <v/>
      </c>
    </row>
    <row r="748" spans="1:7" ht="20.1" customHeight="1">
      <c r="A748" s="34" t="str">
        <f>IF(B748="","",ROWS($A$1:A745))</f>
        <v/>
      </c>
      <c r="B748" s="35" t="str">
        <f>IF('Students''Data'!A753="","",'Students''Data'!A753)</f>
        <v/>
      </c>
      <c r="C748" s="36" t="str">
        <f>IF('Students''Data'!C753="","",'Students''Data'!C753)</f>
        <v/>
      </c>
      <c r="D748" s="36" t="str">
        <f>IF('Students''Data'!H753="","",'Students''Data'!H753)</f>
        <v/>
      </c>
      <c r="E748" s="35" t="str">
        <f>IF('Students''Data'!D753="","",'Students''Data'!D753)</f>
        <v/>
      </c>
      <c r="F748" s="35" t="str">
        <f>IF('Students''Data'!R753="","",'Students''Data'!R753)</f>
        <v/>
      </c>
      <c r="G748" s="33" t="str">
        <f>IF('Students''Data'!S753="","",'Students''Data'!S753)</f>
        <v/>
      </c>
    </row>
    <row r="749" spans="1:7" ht="20.1" customHeight="1">
      <c r="A749" s="34" t="str">
        <f>IF(B749="","",ROWS($A$1:A746))</f>
        <v/>
      </c>
      <c r="B749" s="35" t="str">
        <f>IF('Students''Data'!A754="","",'Students''Data'!A754)</f>
        <v/>
      </c>
      <c r="C749" s="36" t="str">
        <f>IF('Students''Data'!C754="","",'Students''Data'!C754)</f>
        <v/>
      </c>
      <c r="D749" s="36" t="str">
        <f>IF('Students''Data'!H754="","",'Students''Data'!H754)</f>
        <v/>
      </c>
      <c r="E749" s="35" t="str">
        <f>IF('Students''Data'!D754="","",'Students''Data'!D754)</f>
        <v/>
      </c>
      <c r="F749" s="35" t="str">
        <f>IF('Students''Data'!R754="","",'Students''Data'!R754)</f>
        <v/>
      </c>
      <c r="G749" s="33" t="str">
        <f>IF('Students''Data'!S754="","",'Students''Data'!S754)</f>
        <v/>
      </c>
    </row>
    <row r="750" spans="1:7" ht="20.1" customHeight="1">
      <c r="A750" s="34" t="str">
        <f>IF(B750="","",ROWS($A$1:A747))</f>
        <v/>
      </c>
      <c r="B750" s="35" t="str">
        <f>IF('Students''Data'!A755="","",'Students''Data'!A755)</f>
        <v/>
      </c>
      <c r="C750" s="36" t="str">
        <f>IF('Students''Data'!C755="","",'Students''Data'!C755)</f>
        <v/>
      </c>
      <c r="D750" s="36" t="str">
        <f>IF('Students''Data'!H755="","",'Students''Data'!H755)</f>
        <v/>
      </c>
      <c r="E750" s="35" t="str">
        <f>IF('Students''Data'!D755="","",'Students''Data'!D755)</f>
        <v/>
      </c>
      <c r="F750" s="35" t="str">
        <f>IF('Students''Data'!R755="","",'Students''Data'!R755)</f>
        <v/>
      </c>
      <c r="G750" s="33" t="str">
        <f>IF('Students''Data'!S755="","",'Students''Data'!S755)</f>
        <v/>
      </c>
    </row>
    <row r="751" spans="1:7" ht="20.1" customHeight="1">
      <c r="A751" s="34" t="str">
        <f>IF(B751="","",ROWS($A$1:A748))</f>
        <v/>
      </c>
      <c r="B751" s="35" t="str">
        <f>IF('Students''Data'!A756="","",'Students''Data'!A756)</f>
        <v/>
      </c>
      <c r="C751" s="36" t="str">
        <f>IF('Students''Data'!C756="","",'Students''Data'!C756)</f>
        <v/>
      </c>
      <c r="D751" s="36" t="str">
        <f>IF('Students''Data'!H756="","",'Students''Data'!H756)</f>
        <v/>
      </c>
      <c r="E751" s="35" t="str">
        <f>IF('Students''Data'!D756="","",'Students''Data'!D756)</f>
        <v/>
      </c>
      <c r="F751" s="35" t="str">
        <f>IF('Students''Data'!R756="","",'Students''Data'!R756)</f>
        <v/>
      </c>
      <c r="G751" s="33" t="str">
        <f>IF('Students''Data'!S756="","",'Students''Data'!S756)</f>
        <v/>
      </c>
    </row>
    <row r="752" spans="1:7" ht="20.1" customHeight="1">
      <c r="A752" s="34" t="str">
        <f>IF(B752="","",ROWS($A$1:A749))</f>
        <v/>
      </c>
      <c r="B752" s="35" t="str">
        <f>IF('Students''Data'!A757="","",'Students''Data'!A757)</f>
        <v/>
      </c>
      <c r="C752" s="36" t="str">
        <f>IF('Students''Data'!C757="","",'Students''Data'!C757)</f>
        <v/>
      </c>
      <c r="D752" s="36" t="str">
        <f>IF('Students''Data'!H757="","",'Students''Data'!H757)</f>
        <v/>
      </c>
      <c r="E752" s="35" t="str">
        <f>IF('Students''Data'!D757="","",'Students''Data'!D757)</f>
        <v/>
      </c>
      <c r="F752" s="35" t="str">
        <f>IF('Students''Data'!R757="","",'Students''Data'!R757)</f>
        <v/>
      </c>
      <c r="G752" s="33" t="str">
        <f>IF('Students''Data'!S757="","",'Students''Data'!S757)</f>
        <v/>
      </c>
    </row>
    <row r="753" spans="1:7" ht="20.1" customHeight="1">
      <c r="A753" s="34" t="str">
        <f>IF(B753="","",ROWS($A$1:A750))</f>
        <v/>
      </c>
      <c r="B753" s="35" t="str">
        <f>IF('Students''Data'!A758="","",'Students''Data'!A758)</f>
        <v/>
      </c>
      <c r="C753" s="36" t="str">
        <f>IF('Students''Data'!C758="","",'Students''Data'!C758)</f>
        <v/>
      </c>
      <c r="D753" s="36" t="str">
        <f>IF('Students''Data'!H758="","",'Students''Data'!H758)</f>
        <v/>
      </c>
      <c r="E753" s="35" t="str">
        <f>IF('Students''Data'!D758="","",'Students''Data'!D758)</f>
        <v/>
      </c>
      <c r="F753" s="35" t="str">
        <f>IF('Students''Data'!R758="","",'Students''Data'!R758)</f>
        <v/>
      </c>
      <c r="G753" s="33" t="str">
        <f>IF('Students''Data'!S758="","",'Students''Data'!S758)</f>
        <v/>
      </c>
    </row>
    <row r="754" spans="1:7" ht="20.1" customHeight="1">
      <c r="A754" s="34" t="str">
        <f>IF(B754="","",ROWS($A$1:A751))</f>
        <v/>
      </c>
      <c r="B754" s="35" t="str">
        <f>IF('Students''Data'!A759="","",'Students''Data'!A759)</f>
        <v/>
      </c>
      <c r="C754" s="36" t="str">
        <f>IF('Students''Data'!C759="","",'Students''Data'!C759)</f>
        <v/>
      </c>
      <c r="D754" s="36" t="str">
        <f>IF('Students''Data'!H759="","",'Students''Data'!H759)</f>
        <v/>
      </c>
      <c r="E754" s="35" t="str">
        <f>IF('Students''Data'!D759="","",'Students''Data'!D759)</f>
        <v/>
      </c>
      <c r="F754" s="35" t="str">
        <f>IF('Students''Data'!R759="","",'Students''Data'!R759)</f>
        <v/>
      </c>
      <c r="G754" s="33" t="str">
        <f>IF('Students''Data'!S759="","",'Students''Data'!S759)</f>
        <v/>
      </c>
    </row>
    <row r="755" spans="1:7" ht="20.1" customHeight="1">
      <c r="A755" s="34" t="str">
        <f>IF(B755="","",ROWS($A$1:A752))</f>
        <v/>
      </c>
      <c r="B755" s="35" t="str">
        <f>IF('Students''Data'!A760="","",'Students''Data'!A760)</f>
        <v/>
      </c>
      <c r="C755" s="36" t="str">
        <f>IF('Students''Data'!C760="","",'Students''Data'!C760)</f>
        <v/>
      </c>
      <c r="D755" s="36" t="str">
        <f>IF('Students''Data'!H760="","",'Students''Data'!H760)</f>
        <v/>
      </c>
      <c r="E755" s="35" t="str">
        <f>IF('Students''Data'!D760="","",'Students''Data'!D760)</f>
        <v/>
      </c>
      <c r="F755" s="35" t="str">
        <f>IF('Students''Data'!R760="","",'Students''Data'!R760)</f>
        <v/>
      </c>
      <c r="G755" s="33" t="str">
        <f>IF('Students''Data'!S760="","",'Students''Data'!S760)</f>
        <v/>
      </c>
    </row>
    <row r="756" spans="1:7" ht="20.1" customHeight="1">
      <c r="A756" s="34" t="str">
        <f>IF(B756="","",ROWS($A$1:A753))</f>
        <v/>
      </c>
      <c r="B756" s="35" t="str">
        <f>IF('Students''Data'!A761="","",'Students''Data'!A761)</f>
        <v/>
      </c>
      <c r="C756" s="36" t="str">
        <f>IF('Students''Data'!C761="","",'Students''Data'!C761)</f>
        <v/>
      </c>
      <c r="D756" s="36" t="str">
        <f>IF('Students''Data'!H761="","",'Students''Data'!H761)</f>
        <v/>
      </c>
      <c r="E756" s="35" t="str">
        <f>IF('Students''Data'!D761="","",'Students''Data'!D761)</f>
        <v/>
      </c>
      <c r="F756" s="35" t="str">
        <f>IF('Students''Data'!R761="","",'Students''Data'!R761)</f>
        <v/>
      </c>
      <c r="G756" s="33" t="str">
        <f>IF('Students''Data'!S761="","",'Students''Data'!S761)</f>
        <v/>
      </c>
    </row>
    <row r="757" spans="1:7" ht="20.1" customHeight="1">
      <c r="A757" s="34" t="str">
        <f>IF(B757="","",ROWS($A$1:A754))</f>
        <v/>
      </c>
      <c r="B757" s="35" t="str">
        <f>IF('Students''Data'!A762="","",'Students''Data'!A762)</f>
        <v/>
      </c>
      <c r="C757" s="36" t="str">
        <f>IF('Students''Data'!C762="","",'Students''Data'!C762)</f>
        <v/>
      </c>
      <c r="D757" s="36" t="str">
        <f>IF('Students''Data'!H762="","",'Students''Data'!H762)</f>
        <v/>
      </c>
      <c r="E757" s="35" t="str">
        <f>IF('Students''Data'!D762="","",'Students''Data'!D762)</f>
        <v/>
      </c>
      <c r="F757" s="35" t="str">
        <f>IF('Students''Data'!R762="","",'Students''Data'!R762)</f>
        <v/>
      </c>
      <c r="G757" s="33" t="str">
        <f>IF('Students''Data'!S762="","",'Students''Data'!S762)</f>
        <v/>
      </c>
    </row>
    <row r="758" spans="1:7" ht="20.1" customHeight="1">
      <c r="A758" s="34" t="str">
        <f>IF(B758="","",ROWS($A$1:A755))</f>
        <v/>
      </c>
      <c r="B758" s="35" t="str">
        <f>IF('Students''Data'!A763="","",'Students''Data'!A763)</f>
        <v/>
      </c>
      <c r="C758" s="36" t="str">
        <f>IF('Students''Data'!C763="","",'Students''Data'!C763)</f>
        <v/>
      </c>
      <c r="D758" s="36" t="str">
        <f>IF('Students''Data'!H763="","",'Students''Data'!H763)</f>
        <v/>
      </c>
      <c r="E758" s="35" t="str">
        <f>IF('Students''Data'!D763="","",'Students''Data'!D763)</f>
        <v/>
      </c>
      <c r="F758" s="35" t="str">
        <f>IF('Students''Data'!R763="","",'Students''Data'!R763)</f>
        <v/>
      </c>
      <c r="G758" s="33" t="str">
        <f>IF('Students''Data'!S763="","",'Students''Data'!S763)</f>
        <v/>
      </c>
    </row>
    <row r="759" spans="1:7" ht="20.1" customHeight="1">
      <c r="A759" s="34" t="str">
        <f>IF(B759="","",ROWS($A$1:A756))</f>
        <v/>
      </c>
      <c r="B759" s="35" t="str">
        <f>IF('Students''Data'!A764="","",'Students''Data'!A764)</f>
        <v/>
      </c>
      <c r="C759" s="36" t="str">
        <f>IF('Students''Data'!C764="","",'Students''Data'!C764)</f>
        <v/>
      </c>
      <c r="D759" s="36" t="str">
        <f>IF('Students''Data'!H764="","",'Students''Data'!H764)</f>
        <v/>
      </c>
      <c r="E759" s="35" t="str">
        <f>IF('Students''Data'!D764="","",'Students''Data'!D764)</f>
        <v/>
      </c>
      <c r="F759" s="35" t="str">
        <f>IF('Students''Data'!R764="","",'Students''Data'!R764)</f>
        <v/>
      </c>
      <c r="G759" s="33" t="str">
        <f>IF('Students''Data'!S764="","",'Students''Data'!S764)</f>
        <v/>
      </c>
    </row>
    <row r="760" spans="1:7" ht="20.1" customHeight="1">
      <c r="A760" s="34" t="str">
        <f>IF(B760="","",ROWS($A$1:A757))</f>
        <v/>
      </c>
      <c r="B760" s="35" t="str">
        <f>IF('Students''Data'!A765="","",'Students''Data'!A765)</f>
        <v/>
      </c>
      <c r="C760" s="36" t="str">
        <f>IF('Students''Data'!C765="","",'Students''Data'!C765)</f>
        <v/>
      </c>
      <c r="D760" s="36" t="str">
        <f>IF('Students''Data'!H765="","",'Students''Data'!H765)</f>
        <v/>
      </c>
      <c r="E760" s="35" t="str">
        <f>IF('Students''Data'!D765="","",'Students''Data'!D765)</f>
        <v/>
      </c>
      <c r="F760" s="35" t="str">
        <f>IF('Students''Data'!R765="","",'Students''Data'!R765)</f>
        <v/>
      </c>
      <c r="G760" s="33" t="str">
        <f>IF('Students''Data'!S765="","",'Students''Data'!S765)</f>
        <v/>
      </c>
    </row>
    <row r="761" spans="1:7" ht="20.1" customHeight="1">
      <c r="A761" s="34" t="str">
        <f>IF(B761="","",ROWS($A$1:A758))</f>
        <v/>
      </c>
      <c r="B761" s="35" t="str">
        <f>IF('Students''Data'!A766="","",'Students''Data'!A766)</f>
        <v/>
      </c>
      <c r="C761" s="36" t="str">
        <f>IF('Students''Data'!C766="","",'Students''Data'!C766)</f>
        <v/>
      </c>
      <c r="D761" s="36" t="str">
        <f>IF('Students''Data'!H766="","",'Students''Data'!H766)</f>
        <v/>
      </c>
      <c r="E761" s="35" t="str">
        <f>IF('Students''Data'!D766="","",'Students''Data'!D766)</f>
        <v/>
      </c>
      <c r="F761" s="35" t="str">
        <f>IF('Students''Data'!R766="","",'Students''Data'!R766)</f>
        <v/>
      </c>
      <c r="G761" s="33" t="str">
        <f>IF('Students''Data'!S766="","",'Students''Data'!S766)</f>
        <v/>
      </c>
    </row>
    <row r="762" spans="1:7" ht="20.1" customHeight="1">
      <c r="A762" s="34" t="str">
        <f>IF(B762="","",ROWS($A$1:A759))</f>
        <v/>
      </c>
      <c r="B762" s="35" t="str">
        <f>IF('Students''Data'!A767="","",'Students''Data'!A767)</f>
        <v/>
      </c>
      <c r="C762" s="36" t="str">
        <f>IF('Students''Data'!C767="","",'Students''Data'!C767)</f>
        <v/>
      </c>
      <c r="D762" s="36" t="str">
        <f>IF('Students''Data'!H767="","",'Students''Data'!H767)</f>
        <v/>
      </c>
      <c r="E762" s="35" t="str">
        <f>IF('Students''Data'!D767="","",'Students''Data'!D767)</f>
        <v/>
      </c>
      <c r="F762" s="35" t="str">
        <f>IF('Students''Data'!R767="","",'Students''Data'!R767)</f>
        <v/>
      </c>
      <c r="G762" s="33" t="str">
        <f>IF('Students''Data'!S767="","",'Students''Data'!S767)</f>
        <v/>
      </c>
    </row>
    <row r="763" spans="1:7" ht="20.1" customHeight="1">
      <c r="A763" s="34" t="str">
        <f>IF(B763="","",ROWS($A$1:A760))</f>
        <v/>
      </c>
      <c r="B763" s="35" t="str">
        <f>IF('Students''Data'!A768="","",'Students''Data'!A768)</f>
        <v/>
      </c>
      <c r="C763" s="36" t="str">
        <f>IF('Students''Data'!C768="","",'Students''Data'!C768)</f>
        <v/>
      </c>
      <c r="D763" s="36" t="str">
        <f>IF('Students''Data'!H768="","",'Students''Data'!H768)</f>
        <v/>
      </c>
      <c r="E763" s="35" t="str">
        <f>IF('Students''Data'!D768="","",'Students''Data'!D768)</f>
        <v/>
      </c>
      <c r="F763" s="35" t="str">
        <f>IF('Students''Data'!R768="","",'Students''Data'!R768)</f>
        <v/>
      </c>
      <c r="G763" s="33" t="str">
        <f>IF('Students''Data'!S768="","",'Students''Data'!S768)</f>
        <v/>
      </c>
    </row>
    <row r="764" spans="1:7" ht="20.1" customHeight="1">
      <c r="A764" s="34" t="str">
        <f>IF(B764="","",ROWS($A$1:A761))</f>
        <v/>
      </c>
      <c r="B764" s="35" t="str">
        <f>IF('Students''Data'!A769="","",'Students''Data'!A769)</f>
        <v/>
      </c>
      <c r="C764" s="36" t="str">
        <f>IF('Students''Data'!C769="","",'Students''Data'!C769)</f>
        <v/>
      </c>
      <c r="D764" s="36" t="str">
        <f>IF('Students''Data'!H769="","",'Students''Data'!H769)</f>
        <v/>
      </c>
      <c r="E764" s="35" t="str">
        <f>IF('Students''Data'!D769="","",'Students''Data'!D769)</f>
        <v/>
      </c>
      <c r="F764" s="35" t="str">
        <f>IF('Students''Data'!R769="","",'Students''Data'!R769)</f>
        <v/>
      </c>
      <c r="G764" s="33" t="str">
        <f>IF('Students''Data'!S769="","",'Students''Data'!S769)</f>
        <v/>
      </c>
    </row>
    <row r="765" spans="1:7" ht="20.1" customHeight="1">
      <c r="A765" s="34" t="str">
        <f>IF(B765="","",ROWS($A$1:A762))</f>
        <v/>
      </c>
      <c r="B765" s="35" t="str">
        <f>IF('Students''Data'!A770="","",'Students''Data'!A770)</f>
        <v/>
      </c>
      <c r="C765" s="36" t="str">
        <f>IF('Students''Data'!C770="","",'Students''Data'!C770)</f>
        <v/>
      </c>
      <c r="D765" s="36" t="str">
        <f>IF('Students''Data'!H770="","",'Students''Data'!H770)</f>
        <v/>
      </c>
      <c r="E765" s="35" t="str">
        <f>IF('Students''Data'!D770="","",'Students''Data'!D770)</f>
        <v/>
      </c>
      <c r="F765" s="35" t="str">
        <f>IF('Students''Data'!R770="","",'Students''Data'!R770)</f>
        <v/>
      </c>
      <c r="G765" s="33" t="str">
        <f>IF('Students''Data'!S770="","",'Students''Data'!S770)</f>
        <v/>
      </c>
    </row>
    <row r="766" spans="1:7" ht="20.1" customHeight="1">
      <c r="A766" s="34" t="str">
        <f>IF(B766="","",ROWS($A$1:A763))</f>
        <v/>
      </c>
      <c r="B766" s="35" t="str">
        <f>IF('Students''Data'!A771="","",'Students''Data'!A771)</f>
        <v/>
      </c>
      <c r="C766" s="36" t="str">
        <f>IF('Students''Data'!C771="","",'Students''Data'!C771)</f>
        <v/>
      </c>
      <c r="D766" s="36" t="str">
        <f>IF('Students''Data'!H771="","",'Students''Data'!H771)</f>
        <v/>
      </c>
      <c r="E766" s="35" t="str">
        <f>IF('Students''Data'!D771="","",'Students''Data'!D771)</f>
        <v/>
      </c>
      <c r="F766" s="35" t="str">
        <f>IF('Students''Data'!R771="","",'Students''Data'!R771)</f>
        <v/>
      </c>
      <c r="G766" s="33" t="str">
        <f>IF('Students''Data'!S771="","",'Students''Data'!S771)</f>
        <v/>
      </c>
    </row>
    <row r="767" spans="1:7" ht="20.1" customHeight="1">
      <c r="A767" s="34" t="str">
        <f>IF(B767="","",ROWS($A$1:A764))</f>
        <v/>
      </c>
      <c r="B767" s="35" t="str">
        <f>IF('Students''Data'!A772="","",'Students''Data'!A772)</f>
        <v/>
      </c>
      <c r="C767" s="36" t="str">
        <f>IF('Students''Data'!C772="","",'Students''Data'!C772)</f>
        <v/>
      </c>
      <c r="D767" s="36" t="str">
        <f>IF('Students''Data'!H772="","",'Students''Data'!H772)</f>
        <v/>
      </c>
      <c r="E767" s="35" t="str">
        <f>IF('Students''Data'!D772="","",'Students''Data'!D772)</f>
        <v/>
      </c>
      <c r="F767" s="35" t="str">
        <f>IF('Students''Data'!R772="","",'Students''Data'!R772)</f>
        <v/>
      </c>
      <c r="G767" s="33" t="str">
        <f>IF('Students''Data'!S772="","",'Students''Data'!S772)</f>
        <v/>
      </c>
    </row>
    <row r="768" spans="1:7" ht="20.1" customHeight="1">
      <c r="A768" s="34" t="str">
        <f>IF(B768="","",ROWS($A$1:A765))</f>
        <v/>
      </c>
      <c r="B768" s="35" t="str">
        <f>IF('Students''Data'!A773="","",'Students''Data'!A773)</f>
        <v/>
      </c>
      <c r="C768" s="36" t="str">
        <f>IF('Students''Data'!C773="","",'Students''Data'!C773)</f>
        <v/>
      </c>
      <c r="D768" s="36" t="str">
        <f>IF('Students''Data'!H773="","",'Students''Data'!H773)</f>
        <v/>
      </c>
      <c r="E768" s="35" t="str">
        <f>IF('Students''Data'!D773="","",'Students''Data'!D773)</f>
        <v/>
      </c>
      <c r="F768" s="35" t="str">
        <f>IF('Students''Data'!R773="","",'Students''Data'!R773)</f>
        <v/>
      </c>
      <c r="G768" s="33" t="str">
        <f>IF('Students''Data'!S773="","",'Students''Data'!S773)</f>
        <v/>
      </c>
    </row>
    <row r="769" spans="1:7" ht="20.1" customHeight="1">
      <c r="A769" s="34" t="str">
        <f>IF(B769="","",ROWS($A$1:A766))</f>
        <v/>
      </c>
      <c r="B769" s="35" t="str">
        <f>IF('Students''Data'!A774="","",'Students''Data'!A774)</f>
        <v/>
      </c>
      <c r="C769" s="36" t="str">
        <f>IF('Students''Data'!C774="","",'Students''Data'!C774)</f>
        <v/>
      </c>
      <c r="D769" s="36" t="str">
        <f>IF('Students''Data'!H774="","",'Students''Data'!H774)</f>
        <v/>
      </c>
      <c r="E769" s="35" t="str">
        <f>IF('Students''Data'!D774="","",'Students''Data'!D774)</f>
        <v/>
      </c>
      <c r="F769" s="35" t="str">
        <f>IF('Students''Data'!R774="","",'Students''Data'!R774)</f>
        <v/>
      </c>
      <c r="G769" s="33" t="str">
        <f>IF('Students''Data'!S774="","",'Students''Data'!S774)</f>
        <v/>
      </c>
    </row>
    <row r="770" spans="1:7" ht="20.1" customHeight="1">
      <c r="A770" s="34" t="str">
        <f>IF(B770="","",ROWS($A$1:A767))</f>
        <v/>
      </c>
      <c r="B770" s="35" t="str">
        <f>IF('Students''Data'!A775="","",'Students''Data'!A775)</f>
        <v/>
      </c>
      <c r="C770" s="36" t="str">
        <f>IF('Students''Data'!C775="","",'Students''Data'!C775)</f>
        <v/>
      </c>
      <c r="D770" s="36" t="str">
        <f>IF('Students''Data'!H775="","",'Students''Data'!H775)</f>
        <v/>
      </c>
      <c r="E770" s="35" t="str">
        <f>IF('Students''Data'!D775="","",'Students''Data'!D775)</f>
        <v/>
      </c>
      <c r="F770" s="35" t="str">
        <f>IF('Students''Data'!R775="","",'Students''Data'!R775)</f>
        <v/>
      </c>
      <c r="G770" s="33" t="str">
        <f>IF('Students''Data'!S775="","",'Students''Data'!S775)</f>
        <v/>
      </c>
    </row>
    <row r="771" spans="1:7" ht="20.1" customHeight="1">
      <c r="A771" s="34" t="str">
        <f>IF(B771="","",ROWS($A$1:A768))</f>
        <v/>
      </c>
      <c r="B771" s="35" t="str">
        <f>IF('Students''Data'!A776="","",'Students''Data'!A776)</f>
        <v/>
      </c>
      <c r="C771" s="36" t="str">
        <f>IF('Students''Data'!C776="","",'Students''Data'!C776)</f>
        <v/>
      </c>
      <c r="D771" s="36" t="str">
        <f>IF('Students''Data'!H776="","",'Students''Data'!H776)</f>
        <v/>
      </c>
      <c r="E771" s="35" t="str">
        <f>IF('Students''Data'!D776="","",'Students''Data'!D776)</f>
        <v/>
      </c>
      <c r="F771" s="35" t="str">
        <f>IF('Students''Data'!R776="","",'Students''Data'!R776)</f>
        <v/>
      </c>
      <c r="G771" s="33" t="str">
        <f>IF('Students''Data'!S776="","",'Students''Data'!S776)</f>
        <v/>
      </c>
    </row>
    <row r="772" spans="1:7" ht="20.1" customHeight="1">
      <c r="A772" s="34" t="str">
        <f>IF(B772="","",ROWS($A$1:A769))</f>
        <v/>
      </c>
      <c r="B772" s="35" t="str">
        <f>IF('Students''Data'!A777="","",'Students''Data'!A777)</f>
        <v/>
      </c>
      <c r="C772" s="36" t="str">
        <f>IF('Students''Data'!C777="","",'Students''Data'!C777)</f>
        <v/>
      </c>
      <c r="D772" s="36" t="str">
        <f>IF('Students''Data'!H777="","",'Students''Data'!H777)</f>
        <v/>
      </c>
      <c r="E772" s="35" t="str">
        <f>IF('Students''Data'!D777="","",'Students''Data'!D777)</f>
        <v/>
      </c>
      <c r="F772" s="35" t="str">
        <f>IF('Students''Data'!R777="","",'Students''Data'!R777)</f>
        <v/>
      </c>
      <c r="G772" s="33" t="str">
        <f>IF('Students''Data'!S777="","",'Students''Data'!S777)</f>
        <v/>
      </c>
    </row>
    <row r="773" spans="1:7" ht="20.1" customHeight="1">
      <c r="A773" s="34" t="str">
        <f>IF(B773="","",ROWS($A$1:A770))</f>
        <v/>
      </c>
      <c r="B773" s="35" t="str">
        <f>IF('Students''Data'!A778="","",'Students''Data'!A778)</f>
        <v/>
      </c>
      <c r="C773" s="36" t="str">
        <f>IF('Students''Data'!C778="","",'Students''Data'!C778)</f>
        <v/>
      </c>
      <c r="D773" s="36" t="str">
        <f>IF('Students''Data'!H778="","",'Students''Data'!H778)</f>
        <v/>
      </c>
      <c r="E773" s="35" t="str">
        <f>IF('Students''Data'!D778="","",'Students''Data'!D778)</f>
        <v/>
      </c>
      <c r="F773" s="35" t="str">
        <f>IF('Students''Data'!R778="","",'Students''Data'!R778)</f>
        <v/>
      </c>
      <c r="G773" s="33" t="str">
        <f>IF('Students''Data'!S778="","",'Students''Data'!S778)</f>
        <v/>
      </c>
    </row>
    <row r="774" spans="1:7" ht="20.1" customHeight="1">
      <c r="A774" s="34" t="str">
        <f>IF(B774="","",ROWS($A$1:A771))</f>
        <v/>
      </c>
      <c r="B774" s="35" t="str">
        <f>IF('Students''Data'!A779="","",'Students''Data'!A779)</f>
        <v/>
      </c>
      <c r="C774" s="36" t="str">
        <f>IF('Students''Data'!C779="","",'Students''Data'!C779)</f>
        <v/>
      </c>
      <c r="D774" s="36" t="str">
        <f>IF('Students''Data'!H779="","",'Students''Data'!H779)</f>
        <v/>
      </c>
      <c r="E774" s="35" t="str">
        <f>IF('Students''Data'!D779="","",'Students''Data'!D779)</f>
        <v/>
      </c>
      <c r="F774" s="35" t="str">
        <f>IF('Students''Data'!R779="","",'Students''Data'!R779)</f>
        <v/>
      </c>
      <c r="G774" s="33" t="str">
        <f>IF('Students''Data'!S779="","",'Students''Data'!S779)</f>
        <v/>
      </c>
    </row>
    <row r="775" spans="1:7" ht="20.1" customHeight="1">
      <c r="A775" s="34" t="str">
        <f>IF(B775="","",ROWS($A$1:A772))</f>
        <v/>
      </c>
      <c r="B775" s="35" t="str">
        <f>IF('Students''Data'!A780="","",'Students''Data'!A780)</f>
        <v/>
      </c>
      <c r="C775" s="36" t="str">
        <f>IF('Students''Data'!C780="","",'Students''Data'!C780)</f>
        <v/>
      </c>
      <c r="D775" s="36" t="str">
        <f>IF('Students''Data'!H780="","",'Students''Data'!H780)</f>
        <v/>
      </c>
      <c r="E775" s="35" t="str">
        <f>IF('Students''Data'!D780="","",'Students''Data'!D780)</f>
        <v/>
      </c>
      <c r="F775" s="35" t="str">
        <f>IF('Students''Data'!R780="","",'Students''Data'!R780)</f>
        <v/>
      </c>
      <c r="G775" s="33" t="str">
        <f>IF('Students''Data'!S780="","",'Students''Data'!S780)</f>
        <v/>
      </c>
    </row>
    <row r="776" spans="1:7" ht="20.1" customHeight="1">
      <c r="A776" s="34" t="str">
        <f>IF(B776="","",ROWS($A$1:A773))</f>
        <v/>
      </c>
      <c r="B776" s="35" t="str">
        <f>IF('Students''Data'!A781="","",'Students''Data'!A781)</f>
        <v/>
      </c>
      <c r="C776" s="36" t="str">
        <f>IF('Students''Data'!C781="","",'Students''Data'!C781)</f>
        <v/>
      </c>
      <c r="D776" s="36" t="str">
        <f>IF('Students''Data'!H781="","",'Students''Data'!H781)</f>
        <v/>
      </c>
      <c r="E776" s="35" t="str">
        <f>IF('Students''Data'!D781="","",'Students''Data'!D781)</f>
        <v/>
      </c>
      <c r="F776" s="35" t="str">
        <f>IF('Students''Data'!R781="","",'Students''Data'!R781)</f>
        <v/>
      </c>
      <c r="G776" s="33" t="str">
        <f>IF('Students''Data'!S781="","",'Students''Data'!S781)</f>
        <v/>
      </c>
    </row>
    <row r="777" spans="1:7" ht="20.1" customHeight="1">
      <c r="A777" s="34" t="str">
        <f>IF(B777="","",ROWS($A$1:A774))</f>
        <v/>
      </c>
      <c r="B777" s="35" t="str">
        <f>IF('Students''Data'!A782="","",'Students''Data'!A782)</f>
        <v/>
      </c>
      <c r="C777" s="36" t="str">
        <f>IF('Students''Data'!C782="","",'Students''Data'!C782)</f>
        <v/>
      </c>
      <c r="D777" s="36" t="str">
        <f>IF('Students''Data'!H782="","",'Students''Data'!H782)</f>
        <v/>
      </c>
      <c r="E777" s="35" t="str">
        <f>IF('Students''Data'!D782="","",'Students''Data'!D782)</f>
        <v/>
      </c>
      <c r="F777" s="35" t="str">
        <f>IF('Students''Data'!R782="","",'Students''Data'!R782)</f>
        <v/>
      </c>
      <c r="G777" s="33" t="str">
        <f>IF('Students''Data'!S782="","",'Students''Data'!S782)</f>
        <v/>
      </c>
    </row>
    <row r="778" spans="1:7" ht="20.1" customHeight="1">
      <c r="A778" s="34" t="str">
        <f>IF(B778="","",ROWS($A$1:A775))</f>
        <v/>
      </c>
      <c r="B778" s="35" t="str">
        <f>IF('Students''Data'!A783="","",'Students''Data'!A783)</f>
        <v/>
      </c>
      <c r="C778" s="36" t="str">
        <f>IF('Students''Data'!C783="","",'Students''Data'!C783)</f>
        <v/>
      </c>
      <c r="D778" s="36" t="str">
        <f>IF('Students''Data'!H783="","",'Students''Data'!H783)</f>
        <v/>
      </c>
      <c r="E778" s="35" t="str">
        <f>IF('Students''Data'!D783="","",'Students''Data'!D783)</f>
        <v/>
      </c>
      <c r="F778" s="35" t="str">
        <f>IF('Students''Data'!R783="","",'Students''Data'!R783)</f>
        <v/>
      </c>
      <c r="G778" s="33" t="str">
        <f>IF('Students''Data'!S783="","",'Students''Data'!S783)</f>
        <v/>
      </c>
    </row>
    <row r="779" spans="1:7" ht="20.1" customHeight="1">
      <c r="A779" s="34" t="str">
        <f>IF(B779="","",ROWS($A$1:A776))</f>
        <v/>
      </c>
      <c r="B779" s="35" t="str">
        <f>IF('Students''Data'!A784="","",'Students''Data'!A784)</f>
        <v/>
      </c>
      <c r="C779" s="36" t="str">
        <f>IF('Students''Data'!C784="","",'Students''Data'!C784)</f>
        <v/>
      </c>
      <c r="D779" s="36" t="str">
        <f>IF('Students''Data'!H784="","",'Students''Data'!H784)</f>
        <v/>
      </c>
      <c r="E779" s="35" t="str">
        <f>IF('Students''Data'!D784="","",'Students''Data'!D784)</f>
        <v/>
      </c>
      <c r="F779" s="35" t="str">
        <f>IF('Students''Data'!R784="","",'Students''Data'!R784)</f>
        <v/>
      </c>
      <c r="G779" s="33" t="str">
        <f>IF('Students''Data'!S784="","",'Students''Data'!S784)</f>
        <v/>
      </c>
    </row>
    <row r="780" spans="1:7" ht="20.1" customHeight="1">
      <c r="A780" s="34" t="str">
        <f>IF(B780="","",ROWS($A$1:A777))</f>
        <v/>
      </c>
      <c r="B780" s="35" t="str">
        <f>IF('Students''Data'!A785="","",'Students''Data'!A785)</f>
        <v/>
      </c>
      <c r="C780" s="36" t="str">
        <f>IF('Students''Data'!C785="","",'Students''Data'!C785)</f>
        <v/>
      </c>
      <c r="D780" s="36" t="str">
        <f>IF('Students''Data'!H785="","",'Students''Data'!H785)</f>
        <v/>
      </c>
      <c r="E780" s="35" t="str">
        <f>IF('Students''Data'!D785="","",'Students''Data'!D785)</f>
        <v/>
      </c>
      <c r="F780" s="35" t="str">
        <f>IF('Students''Data'!R785="","",'Students''Data'!R785)</f>
        <v/>
      </c>
      <c r="G780" s="33" t="str">
        <f>IF('Students''Data'!S785="","",'Students''Data'!S785)</f>
        <v/>
      </c>
    </row>
    <row r="781" spans="1:7" ht="20.1" customHeight="1">
      <c r="A781" s="34" t="str">
        <f>IF(B781="","",ROWS($A$1:A778))</f>
        <v/>
      </c>
      <c r="B781" s="35" t="str">
        <f>IF('Students''Data'!A786="","",'Students''Data'!A786)</f>
        <v/>
      </c>
      <c r="C781" s="36" t="str">
        <f>IF('Students''Data'!C786="","",'Students''Data'!C786)</f>
        <v/>
      </c>
      <c r="D781" s="36" t="str">
        <f>IF('Students''Data'!H786="","",'Students''Data'!H786)</f>
        <v/>
      </c>
      <c r="E781" s="35" t="str">
        <f>IF('Students''Data'!D786="","",'Students''Data'!D786)</f>
        <v/>
      </c>
      <c r="F781" s="35" t="str">
        <f>IF('Students''Data'!R786="","",'Students''Data'!R786)</f>
        <v/>
      </c>
      <c r="G781" s="33" t="str">
        <f>IF('Students''Data'!S786="","",'Students''Data'!S786)</f>
        <v/>
      </c>
    </row>
    <row r="782" spans="1:7" ht="20.1" customHeight="1">
      <c r="A782" s="34" t="str">
        <f>IF(B782="","",ROWS($A$1:A779))</f>
        <v/>
      </c>
      <c r="B782" s="35" t="str">
        <f>IF('Students''Data'!A787="","",'Students''Data'!A787)</f>
        <v/>
      </c>
      <c r="C782" s="36" t="str">
        <f>IF('Students''Data'!C787="","",'Students''Data'!C787)</f>
        <v/>
      </c>
      <c r="D782" s="36" t="str">
        <f>IF('Students''Data'!H787="","",'Students''Data'!H787)</f>
        <v/>
      </c>
      <c r="E782" s="35" t="str">
        <f>IF('Students''Data'!D787="","",'Students''Data'!D787)</f>
        <v/>
      </c>
      <c r="F782" s="35" t="str">
        <f>IF('Students''Data'!R787="","",'Students''Data'!R787)</f>
        <v/>
      </c>
      <c r="G782" s="33" t="str">
        <f>IF('Students''Data'!S787="","",'Students''Data'!S787)</f>
        <v/>
      </c>
    </row>
    <row r="783" spans="1:7" ht="20.1" customHeight="1">
      <c r="A783" s="34" t="str">
        <f>IF(B783="","",ROWS($A$1:A780))</f>
        <v/>
      </c>
      <c r="B783" s="35" t="str">
        <f>IF('Students''Data'!A788="","",'Students''Data'!A788)</f>
        <v/>
      </c>
      <c r="C783" s="36" t="str">
        <f>IF('Students''Data'!C788="","",'Students''Data'!C788)</f>
        <v/>
      </c>
      <c r="D783" s="36" t="str">
        <f>IF('Students''Data'!H788="","",'Students''Data'!H788)</f>
        <v/>
      </c>
      <c r="E783" s="35" t="str">
        <f>IF('Students''Data'!D788="","",'Students''Data'!D788)</f>
        <v/>
      </c>
      <c r="F783" s="35" t="str">
        <f>IF('Students''Data'!R788="","",'Students''Data'!R788)</f>
        <v/>
      </c>
      <c r="G783" s="33" t="str">
        <f>IF('Students''Data'!S788="","",'Students''Data'!S788)</f>
        <v/>
      </c>
    </row>
    <row r="784" spans="1:7" ht="20.1" customHeight="1">
      <c r="A784" s="34" t="str">
        <f>IF(B784="","",ROWS($A$1:A781))</f>
        <v/>
      </c>
      <c r="B784" s="35" t="str">
        <f>IF('Students''Data'!A789="","",'Students''Data'!A789)</f>
        <v/>
      </c>
      <c r="C784" s="36" t="str">
        <f>IF('Students''Data'!C789="","",'Students''Data'!C789)</f>
        <v/>
      </c>
      <c r="D784" s="36" t="str">
        <f>IF('Students''Data'!H789="","",'Students''Data'!H789)</f>
        <v/>
      </c>
      <c r="E784" s="35" t="str">
        <f>IF('Students''Data'!D789="","",'Students''Data'!D789)</f>
        <v/>
      </c>
      <c r="F784" s="35" t="str">
        <f>IF('Students''Data'!R789="","",'Students''Data'!R789)</f>
        <v/>
      </c>
      <c r="G784" s="33" t="str">
        <f>IF('Students''Data'!S789="","",'Students''Data'!S789)</f>
        <v/>
      </c>
    </row>
    <row r="785" spans="1:7" ht="20.1" customHeight="1">
      <c r="A785" s="34" t="str">
        <f>IF(B785="","",ROWS($A$1:A782))</f>
        <v/>
      </c>
      <c r="B785" s="35" t="str">
        <f>IF('Students''Data'!A790="","",'Students''Data'!A790)</f>
        <v/>
      </c>
      <c r="C785" s="36" t="str">
        <f>IF('Students''Data'!C790="","",'Students''Data'!C790)</f>
        <v/>
      </c>
      <c r="D785" s="36" t="str">
        <f>IF('Students''Data'!H790="","",'Students''Data'!H790)</f>
        <v/>
      </c>
      <c r="E785" s="35" t="str">
        <f>IF('Students''Data'!D790="","",'Students''Data'!D790)</f>
        <v/>
      </c>
      <c r="F785" s="35" t="str">
        <f>IF('Students''Data'!R790="","",'Students''Data'!R790)</f>
        <v/>
      </c>
      <c r="G785" s="33" t="str">
        <f>IF('Students''Data'!S790="","",'Students''Data'!S790)</f>
        <v/>
      </c>
    </row>
    <row r="786" spans="1:7" ht="20.1" customHeight="1">
      <c r="A786" s="34" t="str">
        <f>IF(B786="","",ROWS($A$1:A783))</f>
        <v/>
      </c>
      <c r="B786" s="35" t="str">
        <f>IF('Students''Data'!A791="","",'Students''Data'!A791)</f>
        <v/>
      </c>
      <c r="C786" s="36" t="str">
        <f>IF('Students''Data'!C791="","",'Students''Data'!C791)</f>
        <v/>
      </c>
      <c r="D786" s="36" t="str">
        <f>IF('Students''Data'!H791="","",'Students''Data'!H791)</f>
        <v/>
      </c>
      <c r="E786" s="35" t="str">
        <f>IF('Students''Data'!D791="","",'Students''Data'!D791)</f>
        <v/>
      </c>
      <c r="F786" s="35" t="str">
        <f>IF('Students''Data'!R791="","",'Students''Data'!R791)</f>
        <v/>
      </c>
      <c r="G786" s="33" t="str">
        <f>IF('Students''Data'!S791="","",'Students''Data'!S791)</f>
        <v/>
      </c>
    </row>
    <row r="787" spans="1:7" ht="20.1" customHeight="1">
      <c r="A787" s="34" t="str">
        <f>IF(B787="","",ROWS($A$1:A784))</f>
        <v/>
      </c>
      <c r="B787" s="35" t="str">
        <f>IF('Students''Data'!A792="","",'Students''Data'!A792)</f>
        <v/>
      </c>
      <c r="C787" s="36" t="str">
        <f>IF('Students''Data'!C792="","",'Students''Data'!C792)</f>
        <v/>
      </c>
      <c r="D787" s="36" t="str">
        <f>IF('Students''Data'!H792="","",'Students''Data'!H792)</f>
        <v/>
      </c>
      <c r="E787" s="35" t="str">
        <f>IF('Students''Data'!D792="","",'Students''Data'!D792)</f>
        <v/>
      </c>
      <c r="F787" s="35" t="str">
        <f>IF('Students''Data'!R792="","",'Students''Data'!R792)</f>
        <v/>
      </c>
      <c r="G787" s="33" t="str">
        <f>IF('Students''Data'!S792="","",'Students''Data'!S792)</f>
        <v/>
      </c>
    </row>
    <row r="788" spans="1:7" ht="20.1" customHeight="1">
      <c r="A788" s="34" t="str">
        <f>IF(B788="","",ROWS($A$1:A785))</f>
        <v/>
      </c>
      <c r="B788" s="35" t="str">
        <f>IF('Students''Data'!A793="","",'Students''Data'!A793)</f>
        <v/>
      </c>
      <c r="C788" s="36" t="str">
        <f>IF('Students''Data'!C793="","",'Students''Data'!C793)</f>
        <v/>
      </c>
      <c r="D788" s="36" t="str">
        <f>IF('Students''Data'!H793="","",'Students''Data'!H793)</f>
        <v/>
      </c>
      <c r="E788" s="35" t="str">
        <f>IF('Students''Data'!D793="","",'Students''Data'!D793)</f>
        <v/>
      </c>
      <c r="F788" s="35" t="str">
        <f>IF('Students''Data'!R793="","",'Students''Data'!R793)</f>
        <v/>
      </c>
      <c r="G788" s="33" t="str">
        <f>IF('Students''Data'!S793="","",'Students''Data'!S793)</f>
        <v/>
      </c>
    </row>
    <row r="789" spans="1:7" ht="20.1" customHeight="1">
      <c r="A789" s="34" t="str">
        <f>IF(B789="","",ROWS($A$1:A786))</f>
        <v/>
      </c>
      <c r="B789" s="35" t="str">
        <f>IF('Students''Data'!A794="","",'Students''Data'!A794)</f>
        <v/>
      </c>
      <c r="C789" s="36" t="str">
        <f>IF('Students''Data'!C794="","",'Students''Data'!C794)</f>
        <v/>
      </c>
      <c r="D789" s="36" t="str">
        <f>IF('Students''Data'!H794="","",'Students''Data'!H794)</f>
        <v/>
      </c>
      <c r="E789" s="35" t="str">
        <f>IF('Students''Data'!D794="","",'Students''Data'!D794)</f>
        <v/>
      </c>
      <c r="F789" s="35" t="str">
        <f>IF('Students''Data'!R794="","",'Students''Data'!R794)</f>
        <v/>
      </c>
      <c r="G789" s="33" t="str">
        <f>IF('Students''Data'!S794="","",'Students''Data'!S794)</f>
        <v/>
      </c>
    </row>
    <row r="790" spans="1:7" ht="20.1" customHeight="1">
      <c r="A790" s="34" t="str">
        <f>IF(B790="","",ROWS($A$1:A787))</f>
        <v/>
      </c>
      <c r="B790" s="35" t="str">
        <f>IF('Students''Data'!A795="","",'Students''Data'!A795)</f>
        <v/>
      </c>
      <c r="C790" s="36" t="str">
        <f>IF('Students''Data'!C795="","",'Students''Data'!C795)</f>
        <v/>
      </c>
      <c r="D790" s="36" t="str">
        <f>IF('Students''Data'!H795="","",'Students''Data'!H795)</f>
        <v/>
      </c>
      <c r="E790" s="35" t="str">
        <f>IF('Students''Data'!D795="","",'Students''Data'!D795)</f>
        <v/>
      </c>
      <c r="F790" s="35" t="str">
        <f>IF('Students''Data'!R795="","",'Students''Data'!R795)</f>
        <v/>
      </c>
      <c r="G790" s="33" t="str">
        <f>IF('Students''Data'!S795="","",'Students''Data'!S795)</f>
        <v/>
      </c>
    </row>
    <row r="791" spans="1:7" ht="20.1" customHeight="1">
      <c r="A791" s="34" t="str">
        <f>IF(B791="","",ROWS($A$1:A788))</f>
        <v/>
      </c>
      <c r="B791" s="35" t="str">
        <f>IF('Students''Data'!A796="","",'Students''Data'!A796)</f>
        <v/>
      </c>
      <c r="C791" s="36" t="str">
        <f>IF('Students''Data'!C796="","",'Students''Data'!C796)</f>
        <v/>
      </c>
      <c r="D791" s="36" t="str">
        <f>IF('Students''Data'!H796="","",'Students''Data'!H796)</f>
        <v/>
      </c>
      <c r="E791" s="35" t="str">
        <f>IF('Students''Data'!D796="","",'Students''Data'!D796)</f>
        <v/>
      </c>
      <c r="F791" s="35" t="str">
        <f>IF('Students''Data'!R796="","",'Students''Data'!R796)</f>
        <v/>
      </c>
      <c r="G791" s="33" t="str">
        <f>IF('Students''Data'!S796="","",'Students''Data'!S796)</f>
        <v/>
      </c>
    </row>
    <row r="792" spans="1:7" ht="20.1" customHeight="1">
      <c r="A792" s="34" t="str">
        <f>IF(B792="","",ROWS($A$1:A789))</f>
        <v/>
      </c>
      <c r="B792" s="35" t="str">
        <f>IF('Students''Data'!A797="","",'Students''Data'!A797)</f>
        <v/>
      </c>
      <c r="C792" s="36" t="str">
        <f>IF('Students''Data'!C797="","",'Students''Data'!C797)</f>
        <v/>
      </c>
      <c r="D792" s="36" t="str">
        <f>IF('Students''Data'!H797="","",'Students''Data'!H797)</f>
        <v/>
      </c>
      <c r="E792" s="35" t="str">
        <f>IF('Students''Data'!D797="","",'Students''Data'!D797)</f>
        <v/>
      </c>
      <c r="F792" s="35" t="str">
        <f>IF('Students''Data'!R797="","",'Students''Data'!R797)</f>
        <v/>
      </c>
      <c r="G792" s="33" t="str">
        <f>IF('Students''Data'!S797="","",'Students''Data'!S797)</f>
        <v/>
      </c>
    </row>
    <row r="793" spans="1:7" ht="20.1" customHeight="1">
      <c r="A793" s="34" t="str">
        <f>IF(B793="","",ROWS($A$1:A790))</f>
        <v/>
      </c>
      <c r="B793" s="35" t="str">
        <f>IF('Students''Data'!A798="","",'Students''Data'!A798)</f>
        <v/>
      </c>
      <c r="C793" s="36" t="str">
        <f>IF('Students''Data'!C798="","",'Students''Data'!C798)</f>
        <v/>
      </c>
      <c r="D793" s="36" t="str">
        <f>IF('Students''Data'!H798="","",'Students''Data'!H798)</f>
        <v/>
      </c>
      <c r="E793" s="35" t="str">
        <f>IF('Students''Data'!D798="","",'Students''Data'!D798)</f>
        <v/>
      </c>
      <c r="F793" s="35" t="str">
        <f>IF('Students''Data'!R798="","",'Students''Data'!R798)</f>
        <v/>
      </c>
      <c r="G793" s="33" t="str">
        <f>IF('Students''Data'!S798="","",'Students''Data'!S798)</f>
        <v/>
      </c>
    </row>
    <row r="794" spans="1:7" ht="20.1" customHeight="1">
      <c r="A794" s="34" t="str">
        <f>IF(B794="","",ROWS($A$1:A791))</f>
        <v/>
      </c>
      <c r="B794" s="35" t="str">
        <f>IF('Students''Data'!A799="","",'Students''Data'!A799)</f>
        <v/>
      </c>
      <c r="C794" s="36" t="str">
        <f>IF('Students''Data'!C799="","",'Students''Data'!C799)</f>
        <v/>
      </c>
      <c r="D794" s="36" t="str">
        <f>IF('Students''Data'!H799="","",'Students''Data'!H799)</f>
        <v/>
      </c>
      <c r="E794" s="35" t="str">
        <f>IF('Students''Data'!D799="","",'Students''Data'!D799)</f>
        <v/>
      </c>
      <c r="F794" s="35" t="str">
        <f>IF('Students''Data'!R799="","",'Students''Data'!R799)</f>
        <v/>
      </c>
      <c r="G794" s="33" t="str">
        <f>IF('Students''Data'!S799="","",'Students''Data'!S799)</f>
        <v/>
      </c>
    </row>
    <row r="795" spans="1:7" ht="20.1" customHeight="1">
      <c r="A795" s="34" t="str">
        <f>IF(B795="","",ROWS($A$1:A792))</f>
        <v/>
      </c>
      <c r="B795" s="35" t="str">
        <f>IF('Students''Data'!A800="","",'Students''Data'!A800)</f>
        <v/>
      </c>
      <c r="C795" s="36" t="str">
        <f>IF('Students''Data'!C800="","",'Students''Data'!C800)</f>
        <v/>
      </c>
      <c r="D795" s="36" t="str">
        <f>IF('Students''Data'!H800="","",'Students''Data'!H800)</f>
        <v/>
      </c>
      <c r="E795" s="35" t="str">
        <f>IF('Students''Data'!D800="","",'Students''Data'!D800)</f>
        <v/>
      </c>
      <c r="F795" s="35" t="str">
        <f>IF('Students''Data'!R800="","",'Students''Data'!R800)</f>
        <v/>
      </c>
      <c r="G795" s="33" t="str">
        <f>IF('Students''Data'!S800="","",'Students''Data'!S800)</f>
        <v/>
      </c>
    </row>
    <row r="796" spans="1:7" ht="20.1" customHeight="1">
      <c r="A796" s="34" t="str">
        <f>IF(B796="","",ROWS($A$1:A793))</f>
        <v/>
      </c>
      <c r="B796" s="35" t="str">
        <f>IF('Students''Data'!A801="","",'Students''Data'!A801)</f>
        <v/>
      </c>
      <c r="C796" s="36" t="str">
        <f>IF('Students''Data'!C801="","",'Students''Data'!C801)</f>
        <v/>
      </c>
      <c r="D796" s="36" t="str">
        <f>IF('Students''Data'!H801="","",'Students''Data'!H801)</f>
        <v/>
      </c>
      <c r="E796" s="35" t="str">
        <f>IF('Students''Data'!D801="","",'Students''Data'!D801)</f>
        <v/>
      </c>
      <c r="F796" s="35" t="str">
        <f>IF('Students''Data'!R801="","",'Students''Data'!R801)</f>
        <v/>
      </c>
      <c r="G796" s="33" t="str">
        <f>IF('Students''Data'!S801="","",'Students''Data'!S801)</f>
        <v/>
      </c>
    </row>
    <row r="797" spans="1:7" ht="20.1" customHeight="1">
      <c r="A797" s="34" t="str">
        <f>IF(B797="","",ROWS($A$1:A794))</f>
        <v/>
      </c>
      <c r="B797" s="35" t="str">
        <f>IF('Students''Data'!A802="","",'Students''Data'!A802)</f>
        <v/>
      </c>
      <c r="C797" s="36" t="str">
        <f>IF('Students''Data'!C802="","",'Students''Data'!C802)</f>
        <v/>
      </c>
      <c r="D797" s="36" t="str">
        <f>IF('Students''Data'!H802="","",'Students''Data'!H802)</f>
        <v/>
      </c>
      <c r="E797" s="35" t="str">
        <f>IF('Students''Data'!D802="","",'Students''Data'!D802)</f>
        <v/>
      </c>
      <c r="F797" s="35" t="str">
        <f>IF('Students''Data'!R802="","",'Students''Data'!R802)</f>
        <v/>
      </c>
      <c r="G797" s="33" t="str">
        <f>IF('Students''Data'!S802="","",'Students''Data'!S802)</f>
        <v/>
      </c>
    </row>
    <row r="798" spans="1:7" ht="20.1" customHeight="1">
      <c r="A798" s="34" t="str">
        <f>IF(B798="","",ROWS($A$1:A795))</f>
        <v/>
      </c>
      <c r="B798" s="35" t="str">
        <f>IF('Students''Data'!A803="","",'Students''Data'!A803)</f>
        <v/>
      </c>
      <c r="C798" s="36" t="str">
        <f>IF('Students''Data'!C803="","",'Students''Data'!C803)</f>
        <v/>
      </c>
      <c r="D798" s="36" t="str">
        <f>IF('Students''Data'!H803="","",'Students''Data'!H803)</f>
        <v/>
      </c>
      <c r="E798" s="35" t="str">
        <f>IF('Students''Data'!D803="","",'Students''Data'!D803)</f>
        <v/>
      </c>
      <c r="F798" s="35" t="str">
        <f>IF('Students''Data'!R803="","",'Students''Data'!R803)</f>
        <v/>
      </c>
      <c r="G798" s="33" t="str">
        <f>IF('Students''Data'!S803="","",'Students''Data'!S803)</f>
        <v/>
      </c>
    </row>
    <row r="799" spans="1:7" ht="20.1" customHeight="1">
      <c r="A799" s="34" t="str">
        <f>IF(B799="","",ROWS($A$1:A796))</f>
        <v/>
      </c>
      <c r="B799" s="35" t="str">
        <f>IF('Students''Data'!A804="","",'Students''Data'!A804)</f>
        <v/>
      </c>
      <c r="C799" s="36" t="str">
        <f>IF('Students''Data'!C804="","",'Students''Data'!C804)</f>
        <v/>
      </c>
      <c r="D799" s="36" t="str">
        <f>IF('Students''Data'!H804="","",'Students''Data'!H804)</f>
        <v/>
      </c>
      <c r="E799" s="35" t="str">
        <f>IF('Students''Data'!D804="","",'Students''Data'!D804)</f>
        <v/>
      </c>
      <c r="F799" s="35" t="str">
        <f>IF('Students''Data'!R804="","",'Students''Data'!R804)</f>
        <v/>
      </c>
      <c r="G799" s="33" t="str">
        <f>IF('Students''Data'!S804="","",'Students''Data'!S804)</f>
        <v/>
      </c>
    </row>
    <row r="800" spans="1:7" ht="20.1" customHeight="1">
      <c r="A800" s="34" t="str">
        <f>IF(B800="","",ROWS($A$1:A797))</f>
        <v/>
      </c>
      <c r="B800" s="35" t="str">
        <f>IF('Students''Data'!A805="","",'Students''Data'!A805)</f>
        <v/>
      </c>
      <c r="C800" s="36" t="str">
        <f>IF('Students''Data'!C805="","",'Students''Data'!C805)</f>
        <v/>
      </c>
      <c r="D800" s="36" t="str">
        <f>IF('Students''Data'!H805="","",'Students''Data'!H805)</f>
        <v/>
      </c>
      <c r="E800" s="35" t="str">
        <f>IF('Students''Data'!D805="","",'Students''Data'!D805)</f>
        <v/>
      </c>
      <c r="F800" s="35" t="str">
        <f>IF('Students''Data'!R805="","",'Students''Data'!R805)</f>
        <v/>
      </c>
      <c r="G800" s="33" t="str">
        <f>IF('Students''Data'!S805="","",'Students''Data'!S805)</f>
        <v/>
      </c>
    </row>
    <row r="801" spans="1:7" ht="20.1" customHeight="1">
      <c r="A801" s="34" t="str">
        <f>IF(B801="","",ROWS($A$1:A798))</f>
        <v/>
      </c>
      <c r="B801" s="35" t="str">
        <f>IF('Students''Data'!A806="","",'Students''Data'!A806)</f>
        <v/>
      </c>
      <c r="C801" s="36" t="str">
        <f>IF('Students''Data'!C806="","",'Students''Data'!C806)</f>
        <v/>
      </c>
      <c r="D801" s="36" t="str">
        <f>IF('Students''Data'!H806="","",'Students''Data'!H806)</f>
        <v/>
      </c>
      <c r="E801" s="35" t="str">
        <f>IF('Students''Data'!D806="","",'Students''Data'!D806)</f>
        <v/>
      </c>
      <c r="F801" s="35" t="str">
        <f>IF('Students''Data'!R806="","",'Students''Data'!R806)</f>
        <v/>
      </c>
      <c r="G801" s="33" t="str">
        <f>IF('Students''Data'!S806="","",'Students''Data'!S806)</f>
        <v/>
      </c>
    </row>
    <row r="802" spans="1:7" ht="20.1" customHeight="1">
      <c r="A802" s="34" t="str">
        <f>IF(B802="","",ROWS($A$1:A799))</f>
        <v/>
      </c>
      <c r="B802" s="35" t="str">
        <f>IF('Students''Data'!A807="","",'Students''Data'!A807)</f>
        <v/>
      </c>
      <c r="C802" s="36" t="str">
        <f>IF('Students''Data'!C807="","",'Students''Data'!C807)</f>
        <v/>
      </c>
      <c r="D802" s="36" t="str">
        <f>IF('Students''Data'!H807="","",'Students''Data'!H807)</f>
        <v/>
      </c>
      <c r="E802" s="35" t="str">
        <f>IF('Students''Data'!D807="","",'Students''Data'!D807)</f>
        <v/>
      </c>
      <c r="F802" s="35" t="str">
        <f>IF('Students''Data'!R807="","",'Students''Data'!R807)</f>
        <v/>
      </c>
      <c r="G802" s="33" t="str">
        <f>IF('Students''Data'!S807="","",'Students''Data'!S807)</f>
        <v/>
      </c>
    </row>
    <row r="803" spans="1:7" ht="20.1" customHeight="1">
      <c r="A803" s="34" t="str">
        <f>IF(B803="","",ROWS($A$1:A800))</f>
        <v/>
      </c>
      <c r="B803" s="35" t="str">
        <f>IF('Students''Data'!A808="","",'Students''Data'!A808)</f>
        <v/>
      </c>
      <c r="C803" s="36" t="str">
        <f>IF('Students''Data'!C808="","",'Students''Data'!C808)</f>
        <v/>
      </c>
      <c r="D803" s="36" t="str">
        <f>IF('Students''Data'!H808="","",'Students''Data'!H808)</f>
        <v/>
      </c>
      <c r="E803" s="35" t="str">
        <f>IF('Students''Data'!D808="","",'Students''Data'!D808)</f>
        <v/>
      </c>
      <c r="F803" s="35" t="str">
        <f>IF('Students''Data'!R808="","",'Students''Data'!R808)</f>
        <v/>
      </c>
      <c r="G803" s="33" t="str">
        <f>IF('Students''Data'!S808="","",'Students''Data'!S808)</f>
        <v/>
      </c>
    </row>
    <row r="804" spans="1:7" ht="20.1" customHeight="1">
      <c r="A804" s="34" t="str">
        <f>IF(B804="","",ROWS($A$1:A801))</f>
        <v/>
      </c>
      <c r="B804" s="35" t="str">
        <f>IF('Students''Data'!A809="","",'Students''Data'!A809)</f>
        <v/>
      </c>
      <c r="C804" s="36" t="str">
        <f>IF('Students''Data'!C809="","",'Students''Data'!C809)</f>
        <v/>
      </c>
      <c r="D804" s="36" t="str">
        <f>IF('Students''Data'!H809="","",'Students''Data'!H809)</f>
        <v/>
      </c>
      <c r="E804" s="35" t="str">
        <f>IF('Students''Data'!D809="","",'Students''Data'!D809)</f>
        <v/>
      </c>
      <c r="F804" s="35" t="str">
        <f>IF('Students''Data'!R809="","",'Students''Data'!R809)</f>
        <v/>
      </c>
      <c r="G804" s="33" t="str">
        <f>IF('Students''Data'!S809="","",'Students''Data'!S809)</f>
        <v/>
      </c>
    </row>
    <row r="805" spans="1:7" ht="20.1" customHeight="1">
      <c r="A805" s="34" t="str">
        <f>IF(B805="","",ROWS($A$1:A802))</f>
        <v/>
      </c>
      <c r="B805" s="35" t="str">
        <f>IF('Students''Data'!A810="","",'Students''Data'!A810)</f>
        <v/>
      </c>
      <c r="C805" s="36" t="str">
        <f>IF('Students''Data'!C810="","",'Students''Data'!C810)</f>
        <v/>
      </c>
      <c r="D805" s="36" t="str">
        <f>IF('Students''Data'!H810="","",'Students''Data'!H810)</f>
        <v/>
      </c>
      <c r="E805" s="35" t="str">
        <f>IF('Students''Data'!D810="","",'Students''Data'!D810)</f>
        <v/>
      </c>
      <c r="F805" s="35" t="str">
        <f>IF('Students''Data'!R810="","",'Students''Data'!R810)</f>
        <v/>
      </c>
      <c r="G805" s="33" t="str">
        <f>IF('Students''Data'!S810="","",'Students''Data'!S810)</f>
        <v/>
      </c>
    </row>
    <row r="806" spans="1:7" ht="20.1" customHeight="1">
      <c r="A806" s="34" t="str">
        <f>IF(B806="","",ROWS($A$1:A803))</f>
        <v/>
      </c>
      <c r="B806" s="35" t="str">
        <f>IF('Students''Data'!A811="","",'Students''Data'!A811)</f>
        <v/>
      </c>
      <c r="C806" s="36" t="str">
        <f>IF('Students''Data'!C811="","",'Students''Data'!C811)</f>
        <v/>
      </c>
      <c r="D806" s="36" t="str">
        <f>IF('Students''Data'!H811="","",'Students''Data'!H811)</f>
        <v/>
      </c>
      <c r="E806" s="35" t="str">
        <f>IF('Students''Data'!D811="","",'Students''Data'!D811)</f>
        <v/>
      </c>
      <c r="F806" s="35" t="str">
        <f>IF('Students''Data'!R811="","",'Students''Data'!R811)</f>
        <v/>
      </c>
      <c r="G806" s="33" t="str">
        <f>IF('Students''Data'!S811="","",'Students''Data'!S811)</f>
        <v/>
      </c>
    </row>
    <row r="807" spans="1:7" ht="20.1" customHeight="1">
      <c r="A807" s="34" t="str">
        <f>IF(B807="","",ROWS($A$1:A804))</f>
        <v/>
      </c>
      <c r="B807" s="35" t="str">
        <f>IF('Students''Data'!A812="","",'Students''Data'!A812)</f>
        <v/>
      </c>
      <c r="C807" s="36" t="str">
        <f>IF('Students''Data'!C812="","",'Students''Data'!C812)</f>
        <v/>
      </c>
      <c r="D807" s="36" t="str">
        <f>IF('Students''Data'!H812="","",'Students''Data'!H812)</f>
        <v/>
      </c>
      <c r="E807" s="35" t="str">
        <f>IF('Students''Data'!D812="","",'Students''Data'!D812)</f>
        <v/>
      </c>
      <c r="F807" s="35" t="str">
        <f>IF('Students''Data'!R812="","",'Students''Data'!R812)</f>
        <v/>
      </c>
      <c r="G807" s="33" t="str">
        <f>IF('Students''Data'!S812="","",'Students''Data'!S812)</f>
        <v/>
      </c>
    </row>
    <row r="808" spans="1:7" ht="20.1" customHeight="1">
      <c r="A808" s="34" t="str">
        <f>IF(B808="","",ROWS($A$1:A805))</f>
        <v/>
      </c>
      <c r="B808" s="35" t="str">
        <f>IF('Students''Data'!A813="","",'Students''Data'!A813)</f>
        <v/>
      </c>
      <c r="C808" s="36" t="str">
        <f>IF('Students''Data'!C813="","",'Students''Data'!C813)</f>
        <v/>
      </c>
      <c r="D808" s="36" t="str">
        <f>IF('Students''Data'!H813="","",'Students''Data'!H813)</f>
        <v/>
      </c>
      <c r="E808" s="35" t="str">
        <f>IF('Students''Data'!D813="","",'Students''Data'!D813)</f>
        <v/>
      </c>
      <c r="F808" s="35" t="str">
        <f>IF('Students''Data'!R813="","",'Students''Data'!R813)</f>
        <v/>
      </c>
      <c r="G808" s="33" t="str">
        <f>IF('Students''Data'!S813="","",'Students''Data'!S813)</f>
        <v/>
      </c>
    </row>
    <row r="809" spans="1:7" ht="20.1" customHeight="1">
      <c r="A809" s="34" t="str">
        <f>IF(B809="","",ROWS($A$1:A806))</f>
        <v/>
      </c>
      <c r="B809" s="35" t="str">
        <f>IF('Students''Data'!A814="","",'Students''Data'!A814)</f>
        <v/>
      </c>
      <c r="C809" s="36" t="str">
        <f>IF('Students''Data'!C814="","",'Students''Data'!C814)</f>
        <v/>
      </c>
      <c r="D809" s="36" t="str">
        <f>IF('Students''Data'!H814="","",'Students''Data'!H814)</f>
        <v/>
      </c>
      <c r="E809" s="35" t="str">
        <f>IF('Students''Data'!D814="","",'Students''Data'!D814)</f>
        <v/>
      </c>
      <c r="F809" s="35" t="str">
        <f>IF('Students''Data'!R814="","",'Students''Data'!R814)</f>
        <v/>
      </c>
      <c r="G809" s="33" t="str">
        <f>IF('Students''Data'!S814="","",'Students''Data'!S814)</f>
        <v/>
      </c>
    </row>
    <row r="810" spans="1:7" ht="20.1" customHeight="1">
      <c r="A810" s="34" t="str">
        <f>IF(B810="","",ROWS($A$1:A807))</f>
        <v/>
      </c>
      <c r="B810" s="35" t="str">
        <f>IF('Students''Data'!A815="","",'Students''Data'!A815)</f>
        <v/>
      </c>
      <c r="C810" s="36" t="str">
        <f>IF('Students''Data'!C815="","",'Students''Data'!C815)</f>
        <v/>
      </c>
      <c r="D810" s="36" t="str">
        <f>IF('Students''Data'!H815="","",'Students''Data'!H815)</f>
        <v/>
      </c>
      <c r="E810" s="35" t="str">
        <f>IF('Students''Data'!D815="","",'Students''Data'!D815)</f>
        <v/>
      </c>
      <c r="F810" s="35" t="str">
        <f>IF('Students''Data'!R815="","",'Students''Data'!R815)</f>
        <v/>
      </c>
      <c r="G810" s="33" t="str">
        <f>IF('Students''Data'!S815="","",'Students''Data'!S815)</f>
        <v/>
      </c>
    </row>
    <row r="811" spans="1:7" ht="20.1" customHeight="1">
      <c r="A811" s="34" t="str">
        <f>IF(B811="","",ROWS($A$1:A808))</f>
        <v/>
      </c>
      <c r="B811" s="35" t="str">
        <f>IF('Students''Data'!A816="","",'Students''Data'!A816)</f>
        <v/>
      </c>
      <c r="C811" s="36" t="str">
        <f>IF('Students''Data'!C816="","",'Students''Data'!C816)</f>
        <v/>
      </c>
      <c r="D811" s="36" t="str">
        <f>IF('Students''Data'!H816="","",'Students''Data'!H816)</f>
        <v/>
      </c>
      <c r="E811" s="35" t="str">
        <f>IF('Students''Data'!D816="","",'Students''Data'!D816)</f>
        <v/>
      </c>
      <c r="F811" s="35" t="str">
        <f>IF('Students''Data'!R816="","",'Students''Data'!R816)</f>
        <v/>
      </c>
      <c r="G811" s="33" t="str">
        <f>IF('Students''Data'!S816="","",'Students''Data'!S816)</f>
        <v/>
      </c>
    </row>
    <row r="812" spans="1:7" ht="20.1" customHeight="1">
      <c r="A812" s="34" t="str">
        <f>IF(B812="","",ROWS($A$1:A809))</f>
        <v/>
      </c>
      <c r="B812" s="35" t="str">
        <f>IF('Students''Data'!A817="","",'Students''Data'!A817)</f>
        <v/>
      </c>
      <c r="C812" s="36" t="str">
        <f>IF('Students''Data'!C817="","",'Students''Data'!C817)</f>
        <v/>
      </c>
      <c r="D812" s="36" t="str">
        <f>IF('Students''Data'!H817="","",'Students''Data'!H817)</f>
        <v/>
      </c>
      <c r="E812" s="35" t="str">
        <f>IF('Students''Data'!D817="","",'Students''Data'!D817)</f>
        <v/>
      </c>
      <c r="F812" s="35" t="str">
        <f>IF('Students''Data'!R817="","",'Students''Data'!R817)</f>
        <v/>
      </c>
      <c r="G812" s="33" t="str">
        <f>IF('Students''Data'!S817="","",'Students''Data'!S817)</f>
        <v/>
      </c>
    </row>
    <row r="813" spans="1:7" ht="20.1" customHeight="1">
      <c r="A813" s="34" t="str">
        <f>IF(B813="","",ROWS($A$1:A810))</f>
        <v/>
      </c>
      <c r="B813" s="35" t="str">
        <f>IF('Students''Data'!A818="","",'Students''Data'!A818)</f>
        <v/>
      </c>
      <c r="C813" s="36" t="str">
        <f>IF('Students''Data'!C818="","",'Students''Data'!C818)</f>
        <v/>
      </c>
      <c r="D813" s="36" t="str">
        <f>IF('Students''Data'!H818="","",'Students''Data'!H818)</f>
        <v/>
      </c>
      <c r="E813" s="35" t="str">
        <f>IF('Students''Data'!D818="","",'Students''Data'!D818)</f>
        <v/>
      </c>
      <c r="F813" s="35" t="str">
        <f>IF('Students''Data'!R818="","",'Students''Data'!R818)</f>
        <v/>
      </c>
      <c r="G813" s="33" t="str">
        <f>IF('Students''Data'!S818="","",'Students''Data'!S818)</f>
        <v/>
      </c>
    </row>
    <row r="814" spans="1:7" ht="20.1" customHeight="1">
      <c r="A814" s="34" t="str">
        <f>IF(B814="","",ROWS($A$1:A811))</f>
        <v/>
      </c>
      <c r="B814" s="35" t="str">
        <f>IF('Students''Data'!A819="","",'Students''Data'!A819)</f>
        <v/>
      </c>
      <c r="C814" s="36" t="str">
        <f>IF('Students''Data'!C819="","",'Students''Data'!C819)</f>
        <v/>
      </c>
      <c r="D814" s="36" t="str">
        <f>IF('Students''Data'!H819="","",'Students''Data'!H819)</f>
        <v/>
      </c>
      <c r="E814" s="35" t="str">
        <f>IF('Students''Data'!D819="","",'Students''Data'!D819)</f>
        <v/>
      </c>
      <c r="F814" s="35" t="str">
        <f>IF('Students''Data'!R819="","",'Students''Data'!R819)</f>
        <v/>
      </c>
      <c r="G814" s="33" t="str">
        <f>IF('Students''Data'!S819="","",'Students''Data'!S819)</f>
        <v/>
      </c>
    </row>
    <row r="815" spans="1:7" ht="20.1" customHeight="1">
      <c r="A815" s="34" t="str">
        <f>IF(B815="","",ROWS($A$1:A812))</f>
        <v/>
      </c>
      <c r="B815" s="35" t="str">
        <f>IF('Students''Data'!A820="","",'Students''Data'!A820)</f>
        <v/>
      </c>
      <c r="C815" s="36" t="str">
        <f>IF('Students''Data'!C820="","",'Students''Data'!C820)</f>
        <v/>
      </c>
      <c r="D815" s="36" t="str">
        <f>IF('Students''Data'!H820="","",'Students''Data'!H820)</f>
        <v/>
      </c>
      <c r="E815" s="35" t="str">
        <f>IF('Students''Data'!D820="","",'Students''Data'!D820)</f>
        <v/>
      </c>
      <c r="F815" s="35" t="str">
        <f>IF('Students''Data'!R820="","",'Students''Data'!R820)</f>
        <v/>
      </c>
      <c r="G815" s="33" t="str">
        <f>IF('Students''Data'!S820="","",'Students''Data'!S820)</f>
        <v/>
      </c>
    </row>
    <row r="816" spans="1:7" ht="20.1" customHeight="1">
      <c r="A816" s="34" t="str">
        <f>IF(B816="","",ROWS($A$1:A813))</f>
        <v/>
      </c>
      <c r="B816" s="35" t="str">
        <f>IF('Students''Data'!A821="","",'Students''Data'!A821)</f>
        <v/>
      </c>
      <c r="C816" s="36" t="str">
        <f>IF('Students''Data'!C821="","",'Students''Data'!C821)</f>
        <v/>
      </c>
      <c r="D816" s="36" t="str">
        <f>IF('Students''Data'!H821="","",'Students''Data'!H821)</f>
        <v/>
      </c>
      <c r="E816" s="35" t="str">
        <f>IF('Students''Data'!D821="","",'Students''Data'!D821)</f>
        <v/>
      </c>
      <c r="F816" s="35" t="str">
        <f>IF('Students''Data'!R821="","",'Students''Data'!R821)</f>
        <v/>
      </c>
      <c r="G816" s="33" t="str">
        <f>IF('Students''Data'!S821="","",'Students''Data'!S821)</f>
        <v/>
      </c>
    </row>
    <row r="817" spans="1:7" ht="20.1" customHeight="1">
      <c r="A817" s="34" t="str">
        <f>IF(B817="","",ROWS($A$1:A814))</f>
        <v/>
      </c>
      <c r="B817" s="35" t="str">
        <f>IF('Students''Data'!A822="","",'Students''Data'!A822)</f>
        <v/>
      </c>
      <c r="C817" s="36" t="str">
        <f>IF('Students''Data'!C822="","",'Students''Data'!C822)</f>
        <v/>
      </c>
      <c r="D817" s="36" t="str">
        <f>IF('Students''Data'!H822="","",'Students''Data'!H822)</f>
        <v/>
      </c>
      <c r="E817" s="35" t="str">
        <f>IF('Students''Data'!D822="","",'Students''Data'!D822)</f>
        <v/>
      </c>
      <c r="F817" s="35" t="str">
        <f>IF('Students''Data'!R822="","",'Students''Data'!R822)</f>
        <v/>
      </c>
      <c r="G817" s="33" t="str">
        <f>IF('Students''Data'!S822="","",'Students''Data'!S822)</f>
        <v/>
      </c>
    </row>
    <row r="818" spans="1:7" ht="20.1" customHeight="1">
      <c r="A818" s="34" t="str">
        <f>IF(B818="","",ROWS($A$1:A815))</f>
        <v/>
      </c>
      <c r="B818" s="35" t="str">
        <f>IF('Students''Data'!A823="","",'Students''Data'!A823)</f>
        <v/>
      </c>
      <c r="C818" s="36" t="str">
        <f>IF('Students''Data'!C823="","",'Students''Data'!C823)</f>
        <v/>
      </c>
      <c r="D818" s="36" t="str">
        <f>IF('Students''Data'!H823="","",'Students''Data'!H823)</f>
        <v/>
      </c>
      <c r="E818" s="35" t="str">
        <f>IF('Students''Data'!D823="","",'Students''Data'!D823)</f>
        <v/>
      </c>
      <c r="F818" s="35" t="str">
        <f>IF('Students''Data'!R823="","",'Students''Data'!R823)</f>
        <v/>
      </c>
      <c r="G818" s="33" t="str">
        <f>IF('Students''Data'!S823="","",'Students''Data'!S823)</f>
        <v/>
      </c>
    </row>
    <row r="819" spans="1:7" ht="20.1" customHeight="1">
      <c r="A819" s="34" t="str">
        <f>IF(B819="","",ROWS($A$1:A816))</f>
        <v/>
      </c>
      <c r="B819" s="35" t="str">
        <f>IF('Students''Data'!A824="","",'Students''Data'!A824)</f>
        <v/>
      </c>
      <c r="C819" s="36" t="str">
        <f>IF('Students''Data'!C824="","",'Students''Data'!C824)</f>
        <v/>
      </c>
      <c r="D819" s="36" t="str">
        <f>IF('Students''Data'!H824="","",'Students''Data'!H824)</f>
        <v/>
      </c>
      <c r="E819" s="35" t="str">
        <f>IF('Students''Data'!D824="","",'Students''Data'!D824)</f>
        <v/>
      </c>
      <c r="F819" s="35" t="str">
        <f>IF('Students''Data'!R824="","",'Students''Data'!R824)</f>
        <v/>
      </c>
      <c r="G819" s="33" t="str">
        <f>IF('Students''Data'!S824="","",'Students''Data'!S824)</f>
        <v/>
      </c>
    </row>
    <row r="820" spans="1:7" ht="20.1" customHeight="1">
      <c r="A820" s="34" t="str">
        <f>IF(B820="","",ROWS($A$1:A817))</f>
        <v/>
      </c>
      <c r="B820" s="35" t="str">
        <f>IF('Students''Data'!A825="","",'Students''Data'!A825)</f>
        <v/>
      </c>
      <c r="C820" s="36" t="str">
        <f>IF('Students''Data'!C825="","",'Students''Data'!C825)</f>
        <v/>
      </c>
      <c r="D820" s="36" t="str">
        <f>IF('Students''Data'!H825="","",'Students''Data'!H825)</f>
        <v/>
      </c>
      <c r="E820" s="35" t="str">
        <f>IF('Students''Data'!D825="","",'Students''Data'!D825)</f>
        <v/>
      </c>
      <c r="F820" s="35" t="str">
        <f>IF('Students''Data'!R825="","",'Students''Data'!R825)</f>
        <v/>
      </c>
      <c r="G820" s="33" t="str">
        <f>IF('Students''Data'!S825="","",'Students''Data'!S825)</f>
        <v/>
      </c>
    </row>
    <row r="821" spans="1:7" ht="20.1" customHeight="1">
      <c r="A821" s="34" t="str">
        <f>IF(B821="","",ROWS($A$1:A818))</f>
        <v/>
      </c>
      <c r="B821" s="35" t="str">
        <f>IF('Students''Data'!A826="","",'Students''Data'!A826)</f>
        <v/>
      </c>
      <c r="C821" s="36" t="str">
        <f>IF('Students''Data'!C826="","",'Students''Data'!C826)</f>
        <v/>
      </c>
      <c r="D821" s="36" t="str">
        <f>IF('Students''Data'!H826="","",'Students''Data'!H826)</f>
        <v/>
      </c>
      <c r="E821" s="35" t="str">
        <f>IF('Students''Data'!D826="","",'Students''Data'!D826)</f>
        <v/>
      </c>
      <c r="F821" s="35" t="str">
        <f>IF('Students''Data'!R826="","",'Students''Data'!R826)</f>
        <v/>
      </c>
      <c r="G821" s="33" t="str">
        <f>IF('Students''Data'!S826="","",'Students''Data'!S826)</f>
        <v/>
      </c>
    </row>
    <row r="822" spans="1:7" ht="20.1" customHeight="1">
      <c r="A822" s="34" t="str">
        <f>IF(B822="","",ROWS($A$1:A819))</f>
        <v/>
      </c>
      <c r="B822" s="35" t="str">
        <f>IF('Students''Data'!A827="","",'Students''Data'!A827)</f>
        <v/>
      </c>
      <c r="C822" s="36" t="str">
        <f>IF('Students''Data'!C827="","",'Students''Data'!C827)</f>
        <v/>
      </c>
      <c r="D822" s="36" t="str">
        <f>IF('Students''Data'!H827="","",'Students''Data'!H827)</f>
        <v/>
      </c>
      <c r="E822" s="35" t="str">
        <f>IF('Students''Data'!D827="","",'Students''Data'!D827)</f>
        <v/>
      </c>
      <c r="F822" s="35" t="str">
        <f>IF('Students''Data'!R827="","",'Students''Data'!R827)</f>
        <v/>
      </c>
      <c r="G822" s="33" t="str">
        <f>IF('Students''Data'!S827="","",'Students''Data'!S827)</f>
        <v/>
      </c>
    </row>
    <row r="823" spans="1:7" ht="20.1" customHeight="1">
      <c r="A823" s="34" t="str">
        <f>IF(B823="","",ROWS($A$1:A820))</f>
        <v/>
      </c>
      <c r="B823" s="35" t="str">
        <f>IF('Students''Data'!A828="","",'Students''Data'!A828)</f>
        <v/>
      </c>
      <c r="C823" s="36" t="str">
        <f>IF('Students''Data'!C828="","",'Students''Data'!C828)</f>
        <v/>
      </c>
      <c r="D823" s="36" t="str">
        <f>IF('Students''Data'!H828="","",'Students''Data'!H828)</f>
        <v/>
      </c>
      <c r="E823" s="35" t="str">
        <f>IF('Students''Data'!D828="","",'Students''Data'!D828)</f>
        <v/>
      </c>
      <c r="F823" s="35" t="str">
        <f>IF('Students''Data'!R828="","",'Students''Data'!R828)</f>
        <v/>
      </c>
      <c r="G823" s="33" t="str">
        <f>IF('Students''Data'!S828="","",'Students''Data'!S828)</f>
        <v/>
      </c>
    </row>
    <row r="824" spans="1:7" ht="20.1" customHeight="1">
      <c r="A824" s="34" t="str">
        <f>IF(B824="","",ROWS($A$1:A821))</f>
        <v/>
      </c>
      <c r="B824" s="35" t="str">
        <f>IF('Students''Data'!A829="","",'Students''Data'!A829)</f>
        <v/>
      </c>
      <c r="C824" s="36" t="str">
        <f>IF('Students''Data'!C829="","",'Students''Data'!C829)</f>
        <v/>
      </c>
      <c r="D824" s="36" t="str">
        <f>IF('Students''Data'!H829="","",'Students''Data'!H829)</f>
        <v/>
      </c>
      <c r="E824" s="35" t="str">
        <f>IF('Students''Data'!D829="","",'Students''Data'!D829)</f>
        <v/>
      </c>
      <c r="F824" s="35" t="str">
        <f>IF('Students''Data'!R829="","",'Students''Data'!R829)</f>
        <v/>
      </c>
      <c r="G824" s="33" t="str">
        <f>IF('Students''Data'!S829="","",'Students''Data'!S829)</f>
        <v/>
      </c>
    </row>
    <row r="825" spans="1:7" ht="20.1" customHeight="1">
      <c r="A825" s="34" t="str">
        <f>IF(B825="","",ROWS($A$1:A822))</f>
        <v/>
      </c>
      <c r="B825" s="35" t="str">
        <f>IF('Students''Data'!A830="","",'Students''Data'!A830)</f>
        <v/>
      </c>
      <c r="C825" s="36" t="str">
        <f>IF('Students''Data'!C830="","",'Students''Data'!C830)</f>
        <v/>
      </c>
      <c r="D825" s="36" t="str">
        <f>IF('Students''Data'!H830="","",'Students''Data'!H830)</f>
        <v/>
      </c>
      <c r="E825" s="35" t="str">
        <f>IF('Students''Data'!D830="","",'Students''Data'!D830)</f>
        <v/>
      </c>
      <c r="F825" s="35" t="str">
        <f>IF('Students''Data'!R830="","",'Students''Data'!R830)</f>
        <v/>
      </c>
      <c r="G825" s="33" t="str">
        <f>IF('Students''Data'!S830="","",'Students''Data'!S830)</f>
        <v/>
      </c>
    </row>
    <row r="826" spans="1:7" ht="20.1" customHeight="1">
      <c r="A826" s="34" t="str">
        <f>IF(B826="","",ROWS($A$1:A823))</f>
        <v/>
      </c>
      <c r="B826" s="35" t="str">
        <f>IF('Students''Data'!A831="","",'Students''Data'!A831)</f>
        <v/>
      </c>
      <c r="C826" s="36" t="str">
        <f>IF('Students''Data'!C831="","",'Students''Data'!C831)</f>
        <v/>
      </c>
      <c r="D826" s="36" t="str">
        <f>IF('Students''Data'!H831="","",'Students''Data'!H831)</f>
        <v/>
      </c>
      <c r="E826" s="35" t="str">
        <f>IF('Students''Data'!D831="","",'Students''Data'!D831)</f>
        <v/>
      </c>
      <c r="F826" s="35" t="str">
        <f>IF('Students''Data'!R831="","",'Students''Data'!R831)</f>
        <v/>
      </c>
      <c r="G826" s="33" t="str">
        <f>IF('Students''Data'!S831="","",'Students''Data'!S831)</f>
        <v/>
      </c>
    </row>
    <row r="827" spans="1:7" ht="20.1" customHeight="1">
      <c r="A827" s="34" t="str">
        <f>IF(B827="","",ROWS($A$1:A824))</f>
        <v/>
      </c>
      <c r="B827" s="35" t="str">
        <f>IF('Students''Data'!A832="","",'Students''Data'!A832)</f>
        <v/>
      </c>
      <c r="C827" s="36" t="str">
        <f>IF('Students''Data'!C832="","",'Students''Data'!C832)</f>
        <v/>
      </c>
      <c r="D827" s="36" t="str">
        <f>IF('Students''Data'!H832="","",'Students''Data'!H832)</f>
        <v/>
      </c>
      <c r="E827" s="35" t="str">
        <f>IF('Students''Data'!D832="","",'Students''Data'!D832)</f>
        <v/>
      </c>
      <c r="F827" s="35" t="str">
        <f>IF('Students''Data'!R832="","",'Students''Data'!R832)</f>
        <v/>
      </c>
      <c r="G827" s="33" t="str">
        <f>IF('Students''Data'!S832="","",'Students''Data'!S832)</f>
        <v/>
      </c>
    </row>
    <row r="828" spans="1:7" ht="20.1" customHeight="1">
      <c r="A828" s="34" t="str">
        <f>IF(B828="","",ROWS($A$1:A825))</f>
        <v/>
      </c>
      <c r="B828" s="35" t="str">
        <f>IF('Students''Data'!A833="","",'Students''Data'!A833)</f>
        <v/>
      </c>
      <c r="C828" s="36" t="str">
        <f>IF('Students''Data'!C833="","",'Students''Data'!C833)</f>
        <v/>
      </c>
      <c r="D828" s="36" t="str">
        <f>IF('Students''Data'!H833="","",'Students''Data'!H833)</f>
        <v/>
      </c>
      <c r="E828" s="35" t="str">
        <f>IF('Students''Data'!D833="","",'Students''Data'!D833)</f>
        <v/>
      </c>
      <c r="F828" s="35" t="str">
        <f>IF('Students''Data'!R833="","",'Students''Data'!R833)</f>
        <v/>
      </c>
      <c r="G828" s="33" t="str">
        <f>IF('Students''Data'!S833="","",'Students''Data'!S833)</f>
        <v/>
      </c>
    </row>
    <row r="829" spans="1:7" ht="20.1" customHeight="1">
      <c r="A829" s="34" t="str">
        <f>IF(B829="","",ROWS($A$1:A826))</f>
        <v/>
      </c>
      <c r="B829" s="35" t="str">
        <f>IF('Students''Data'!A834="","",'Students''Data'!A834)</f>
        <v/>
      </c>
      <c r="C829" s="36" t="str">
        <f>IF('Students''Data'!C834="","",'Students''Data'!C834)</f>
        <v/>
      </c>
      <c r="D829" s="36" t="str">
        <f>IF('Students''Data'!H834="","",'Students''Data'!H834)</f>
        <v/>
      </c>
      <c r="E829" s="35" t="str">
        <f>IF('Students''Data'!D834="","",'Students''Data'!D834)</f>
        <v/>
      </c>
      <c r="F829" s="35" t="str">
        <f>IF('Students''Data'!R834="","",'Students''Data'!R834)</f>
        <v/>
      </c>
      <c r="G829" s="33" t="str">
        <f>IF('Students''Data'!S834="","",'Students''Data'!S834)</f>
        <v/>
      </c>
    </row>
    <row r="830" spans="1:7" ht="20.1" customHeight="1">
      <c r="A830" s="34" t="str">
        <f>IF(B830="","",ROWS($A$1:A827))</f>
        <v/>
      </c>
      <c r="B830" s="35" t="str">
        <f>IF('Students''Data'!A835="","",'Students''Data'!A835)</f>
        <v/>
      </c>
      <c r="C830" s="36" t="str">
        <f>IF('Students''Data'!C835="","",'Students''Data'!C835)</f>
        <v/>
      </c>
      <c r="D830" s="36" t="str">
        <f>IF('Students''Data'!H835="","",'Students''Data'!H835)</f>
        <v/>
      </c>
      <c r="E830" s="35" t="str">
        <f>IF('Students''Data'!D835="","",'Students''Data'!D835)</f>
        <v/>
      </c>
      <c r="F830" s="35" t="str">
        <f>IF('Students''Data'!R835="","",'Students''Data'!R835)</f>
        <v/>
      </c>
      <c r="G830" s="33" t="str">
        <f>IF('Students''Data'!S835="","",'Students''Data'!S835)</f>
        <v/>
      </c>
    </row>
    <row r="831" spans="1:7" ht="20.1" customHeight="1">
      <c r="A831" s="34" t="str">
        <f>IF(B831="","",ROWS($A$1:A828))</f>
        <v/>
      </c>
      <c r="B831" s="35" t="str">
        <f>IF('Students''Data'!A836="","",'Students''Data'!A836)</f>
        <v/>
      </c>
      <c r="C831" s="36" t="str">
        <f>IF('Students''Data'!C836="","",'Students''Data'!C836)</f>
        <v/>
      </c>
      <c r="D831" s="36" t="str">
        <f>IF('Students''Data'!H836="","",'Students''Data'!H836)</f>
        <v/>
      </c>
      <c r="E831" s="35" t="str">
        <f>IF('Students''Data'!D836="","",'Students''Data'!D836)</f>
        <v/>
      </c>
      <c r="F831" s="35" t="str">
        <f>IF('Students''Data'!R836="","",'Students''Data'!R836)</f>
        <v/>
      </c>
      <c r="G831" s="33" t="str">
        <f>IF('Students''Data'!S836="","",'Students''Data'!S836)</f>
        <v/>
      </c>
    </row>
    <row r="832" spans="1:7" ht="20.1" customHeight="1">
      <c r="A832" s="34" t="str">
        <f>IF(B832="","",ROWS($A$1:A829))</f>
        <v/>
      </c>
      <c r="B832" s="35" t="str">
        <f>IF('Students''Data'!A837="","",'Students''Data'!A837)</f>
        <v/>
      </c>
      <c r="C832" s="36" t="str">
        <f>IF('Students''Data'!C837="","",'Students''Data'!C837)</f>
        <v/>
      </c>
      <c r="D832" s="36" t="str">
        <f>IF('Students''Data'!H837="","",'Students''Data'!H837)</f>
        <v/>
      </c>
      <c r="E832" s="35" t="str">
        <f>IF('Students''Data'!D837="","",'Students''Data'!D837)</f>
        <v/>
      </c>
      <c r="F832" s="35" t="str">
        <f>IF('Students''Data'!R837="","",'Students''Data'!R837)</f>
        <v/>
      </c>
      <c r="G832" s="33" t="str">
        <f>IF('Students''Data'!S837="","",'Students''Data'!S837)</f>
        <v/>
      </c>
    </row>
    <row r="833" spans="1:7" ht="20.1" customHeight="1">
      <c r="A833" s="34" t="str">
        <f>IF(B833="","",ROWS($A$1:A830))</f>
        <v/>
      </c>
      <c r="B833" s="35" t="str">
        <f>IF('Students''Data'!A838="","",'Students''Data'!A838)</f>
        <v/>
      </c>
      <c r="C833" s="36" t="str">
        <f>IF('Students''Data'!C838="","",'Students''Data'!C838)</f>
        <v/>
      </c>
      <c r="D833" s="36" t="str">
        <f>IF('Students''Data'!H838="","",'Students''Data'!H838)</f>
        <v/>
      </c>
      <c r="E833" s="35" t="str">
        <f>IF('Students''Data'!D838="","",'Students''Data'!D838)</f>
        <v/>
      </c>
      <c r="F833" s="35" t="str">
        <f>IF('Students''Data'!R838="","",'Students''Data'!R838)</f>
        <v/>
      </c>
      <c r="G833" s="33" t="str">
        <f>IF('Students''Data'!S838="","",'Students''Data'!S838)</f>
        <v/>
      </c>
    </row>
    <row r="834" spans="1:7" ht="20.1" customHeight="1">
      <c r="A834" s="34" t="str">
        <f>IF(B834="","",ROWS($A$1:A831))</f>
        <v/>
      </c>
      <c r="B834" s="35" t="str">
        <f>IF('Students''Data'!A839="","",'Students''Data'!A839)</f>
        <v/>
      </c>
      <c r="C834" s="36" t="str">
        <f>IF('Students''Data'!C839="","",'Students''Data'!C839)</f>
        <v/>
      </c>
      <c r="D834" s="36" t="str">
        <f>IF('Students''Data'!H839="","",'Students''Data'!H839)</f>
        <v/>
      </c>
      <c r="E834" s="35" t="str">
        <f>IF('Students''Data'!D839="","",'Students''Data'!D839)</f>
        <v/>
      </c>
      <c r="F834" s="35" t="str">
        <f>IF('Students''Data'!R839="","",'Students''Data'!R839)</f>
        <v/>
      </c>
      <c r="G834" s="33" t="str">
        <f>IF('Students''Data'!S839="","",'Students''Data'!S839)</f>
        <v/>
      </c>
    </row>
    <row r="835" spans="1:7" ht="20.1" customHeight="1">
      <c r="A835" s="34" t="str">
        <f>IF(B835="","",ROWS($A$1:A832))</f>
        <v/>
      </c>
      <c r="B835" s="35" t="str">
        <f>IF('Students''Data'!A840="","",'Students''Data'!A840)</f>
        <v/>
      </c>
      <c r="C835" s="36" t="str">
        <f>IF('Students''Data'!C840="","",'Students''Data'!C840)</f>
        <v/>
      </c>
      <c r="D835" s="36" t="str">
        <f>IF('Students''Data'!H840="","",'Students''Data'!H840)</f>
        <v/>
      </c>
      <c r="E835" s="35" t="str">
        <f>IF('Students''Data'!D840="","",'Students''Data'!D840)</f>
        <v/>
      </c>
      <c r="F835" s="35" t="str">
        <f>IF('Students''Data'!R840="","",'Students''Data'!R840)</f>
        <v/>
      </c>
      <c r="G835" s="33" t="str">
        <f>IF('Students''Data'!S840="","",'Students''Data'!S840)</f>
        <v/>
      </c>
    </row>
    <row r="836" spans="1:7" ht="20.1" customHeight="1">
      <c r="A836" s="34" t="str">
        <f>IF(B836="","",ROWS($A$1:A833))</f>
        <v/>
      </c>
      <c r="B836" s="35" t="str">
        <f>IF('Students''Data'!A841="","",'Students''Data'!A841)</f>
        <v/>
      </c>
      <c r="C836" s="36" t="str">
        <f>IF('Students''Data'!C841="","",'Students''Data'!C841)</f>
        <v/>
      </c>
      <c r="D836" s="36" t="str">
        <f>IF('Students''Data'!H841="","",'Students''Data'!H841)</f>
        <v/>
      </c>
      <c r="E836" s="35" t="str">
        <f>IF('Students''Data'!D841="","",'Students''Data'!D841)</f>
        <v/>
      </c>
      <c r="F836" s="35" t="str">
        <f>IF('Students''Data'!R841="","",'Students''Data'!R841)</f>
        <v/>
      </c>
      <c r="G836" s="33" t="str">
        <f>IF('Students''Data'!S841="","",'Students''Data'!S841)</f>
        <v/>
      </c>
    </row>
    <row r="837" spans="1:7" ht="20.1" customHeight="1">
      <c r="A837" s="34" t="str">
        <f>IF(B837="","",ROWS($A$1:A834))</f>
        <v/>
      </c>
      <c r="B837" s="35" t="str">
        <f>IF('Students''Data'!A842="","",'Students''Data'!A842)</f>
        <v/>
      </c>
      <c r="C837" s="36" t="str">
        <f>IF('Students''Data'!C842="","",'Students''Data'!C842)</f>
        <v/>
      </c>
      <c r="D837" s="36" t="str">
        <f>IF('Students''Data'!H842="","",'Students''Data'!H842)</f>
        <v/>
      </c>
      <c r="E837" s="35" t="str">
        <f>IF('Students''Data'!D842="","",'Students''Data'!D842)</f>
        <v/>
      </c>
      <c r="F837" s="35" t="str">
        <f>IF('Students''Data'!R842="","",'Students''Data'!R842)</f>
        <v/>
      </c>
      <c r="G837" s="33" t="str">
        <f>IF('Students''Data'!S842="","",'Students''Data'!S842)</f>
        <v/>
      </c>
    </row>
    <row r="838" spans="1:7" ht="20.1" customHeight="1">
      <c r="A838" s="34" t="str">
        <f>IF(B838="","",ROWS($A$1:A835))</f>
        <v/>
      </c>
      <c r="B838" s="35" t="str">
        <f>IF('Students''Data'!A843="","",'Students''Data'!A843)</f>
        <v/>
      </c>
      <c r="C838" s="36" t="str">
        <f>IF('Students''Data'!C843="","",'Students''Data'!C843)</f>
        <v/>
      </c>
      <c r="D838" s="36" t="str">
        <f>IF('Students''Data'!H843="","",'Students''Data'!H843)</f>
        <v/>
      </c>
      <c r="E838" s="35" t="str">
        <f>IF('Students''Data'!D843="","",'Students''Data'!D843)</f>
        <v/>
      </c>
      <c r="F838" s="35" t="str">
        <f>IF('Students''Data'!R843="","",'Students''Data'!R843)</f>
        <v/>
      </c>
      <c r="G838" s="33" t="str">
        <f>IF('Students''Data'!S843="","",'Students''Data'!S843)</f>
        <v/>
      </c>
    </row>
    <row r="839" spans="1:7" ht="20.1" customHeight="1">
      <c r="A839" s="34" t="str">
        <f>IF(B839="","",ROWS($A$1:A836))</f>
        <v/>
      </c>
      <c r="B839" s="35" t="str">
        <f>IF('Students''Data'!A844="","",'Students''Data'!A844)</f>
        <v/>
      </c>
      <c r="C839" s="36" t="str">
        <f>IF('Students''Data'!C844="","",'Students''Data'!C844)</f>
        <v/>
      </c>
      <c r="D839" s="36" t="str">
        <f>IF('Students''Data'!H844="","",'Students''Data'!H844)</f>
        <v/>
      </c>
      <c r="E839" s="35" t="str">
        <f>IF('Students''Data'!D844="","",'Students''Data'!D844)</f>
        <v/>
      </c>
      <c r="F839" s="35" t="str">
        <f>IF('Students''Data'!R844="","",'Students''Data'!R844)</f>
        <v/>
      </c>
      <c r="G839" s="33" t="str">
        <f>IF('Students''Data'!S844="","",'Students''Data'!S844)</f>
        <v/>
      </c>
    </row>
    <row r="840" spans="1:7" ht="20.1" customHeight="1">
      <c r="A840" s="34" t="str">
        <f>IF(B840="","",ROWS($A$1:A837))</f>
        <v/>
      </c>
      <c r="B840" s="35" t="str">
        <f>IF('Students''Data'!A845="","",'Students''Data'!A845)</f>
        <v/>
      </c>
      <c r="C840" s="36" t="str">
        <f>IF('Students''Data'!C845="","",'Students''Data'!C845)</f>
        <v/>
      </c>
      <c r="D840" s="36" t="str">
        <f>IF('Students''Data'!H845="","",'Students''Data'!H845)</f>
        <v/>
      </c>
      <c r="E840" s="35" t="str">
        <f>IF('Students''Data'!D845="","",'Students''Data'!D845)</f>
        <v/>
      </c>
      <c r="F840" s="35" t="str">
        <f>IF('Students''Data'!R845="","",'Students''Data'!R845)</f>
        <v/>
      </c>
      <c r="G840" s="33" t="str">
        <f>IF('Students''Data'!S845="","",'Students''Data'!S845)</f>
        <v/>
      </c>
    </row>
    <row r="841" spans="1:7" ht="20.1" customHeight="1">
      <c r="A841" s="34" t="str">
        <f>IF(B841="","",ROWS($A$1:A838))</f>
        <v/>
      </c>
      <c r="B841" s="35" t="str">
        <f>IF('Students''Data'!A846="","",'Students''Data'!A846)</f>
        <v/>
      </c>
      <c r="C841" s="36" t="str">
        <f>IF('Students''Data'!C846="","",'Students''Data'!C846)</f>
        <v/>
      </c>
      <c r="D841" s="36" t="str">
        <f>IF('Students''Data'!H846="","",'Students''Data'!H846)</f>
        <v/>
      </c>
      <c r="E841" s="35" t="str">
        <f>IF('Students''Data'!D846="","",'Students''Data'!D846)</f>
        <v/>
      </c>
      <c r="F841" s="35" t="str">
        <f>IF('Students''Data'!R846="","",'Students''Data'!R846)</f>
        <v/>
      </c>
      <c r="G841" s="33" t="str">
        <f>IF('Students''Data'!S846="","",'Students''Data'!S846)</f>
        <v/>
      </c>
    </row>
    <row r="842" spans="1:7" ht="20.1" customHeight="1">
      <c r="A842" s="34" t="str">
        <f>IF(B842="","",ROWS($A$1:A839))</f>
        <v/>
      </c>
      <c r="B842" s="35" t="str">
        <f>IF('Students''Data'!A847="","",'Students''Data'!A847)</f>
        <v/>
      </c>
      <c r="C842" s="36" t="str">
        <f>IF('Students''Data'!C847="","",'Students''Data'!C847)</f>
        <v/>
      </c>
      <c r="D842" s="36" t="str">
        <f>IF('Students''Data'!H847="","",'Students''Data'!H847)</f>
        <v/>
      </c>
      <c r="E842" s="35" t="str">
        <f>IF('Students''Data'!D847="","",'Students''Data'!D847)</f>
        <v/>
      </c>
      <c r="F842" s="35" t="str">
        <f>IF('Students''Data'!R847="","",'Students''Data'!R847)</f>
        <v/>
      </c>
      <c r="G842" s="33" t="str">
        <f>IF('Students''Data'!S847="","",'Students''Data'!S847)</f>
        <v/>
      </c>
    </row>
    <row r="843" spans="1:7" ht="20.1" customHeight="1">
      <c r="A843" s="34" t="str">
        <f>IF(B843="","",ROWS($A$1:A840))</f>
        <v/>
      </c>
      <c r="B843" s="35" t="str">
        <f>IF('Students''Data'!A848="","",'Students''Data'!A848)</f>
        <v/>
      </c>
      <c r="C843" s="36" t="str">
        <f>IF('Students''Data'!C848="","",'Students''Data'!C848)</f>
        <v/>
      </c>
      <c r="D843" s="36" t="str">
        <f>IF('Students''Data'!H848="","",'Students''Data'!H848)</f>
        <v/>
      </c>
      <c r="E843" s="35" t="str">
        <f>IF('Students''Data'!D848="","",'Students''Data'!D848)</f>
        <v/>
      </c>
      <c r="F843" s="35" t="str">
        <f>IF('Students''Data'!R848="","",'Students''Data'!R848)</f>
        <v/>
      </c>
      <c r="G843" s="33" t="str">
        <f>IF('Students''Data'!S848="","",'Students''Data'!S848)</f>
        <v/>
      </c>
    </row>
    <row r="844" spans="1:7" ht="20.1" customHeight="1">
      <c r="A844" s="34" t="str">
        <f>IF(B844="","",ROWS($A$1:A841))</f>
        <v/>
      </c>
      <c r="B844" s="35" t="str">
        <f>IF('Students''Data'!A849="","",'Students''Data'!A849)</f>
        <v/>
      </c>
      <c r="C844" s="36" t="str">
        <f>IF('Students''Data'!C849="","",'Students''Data'!C849)</f>
        <v/>
      </c>
      <c r="D844" s="36" t="str">
        <f>IF('Students''Data'!H849="","",'Students''Data'!H849)</f>
        <v/>
      </c>
      <c r="E844" s="35" t="str">
        <f>IF('Students''Data'!D849="","",'Students''Data'!D849)</f>
        <v/>
      </c>
      <c r="F844" s="35" t="str">
        <f>IF('Students''Data'!R849="","",'Students''Data'!R849)</f>
        <v/>
      </c>
      <c r="G844" s="33" t="str">
        <f>IF('Students''Data'!S849="","",'Students''Data'!S849)</f>
        <v/>
      </c>
    </row>
    <row r="845" spans="1:7" ht="20.1" customHeight="1">
      <c r="A845" s="34" t="str">
        <f>IF(B845="","",ROWS($A$1:A842))</f>
        <v/>
      </c>
      <c r="B845" s="35" t="str">
        <f>IF('Students''Data'!A850="","",'Students''Data'!A850)</f>
        <v/>
      </c>
      <c r="C845" s="36" t="str">
        <f>IF('Students''Data'!C850="","",'Students''Data'!C850)</f>
        <v/>
      </c>
      <c r="D845" s="36" t="str">
        <f>IF('Students''Data'!H850="","",'Students''Data'!H850)</f>
        <v/>
      </c>
      <c r="E845" s="35" t="str">
        <f>IF('Students''Data'!D850="","",'Students''Data'!D850)</f>
        <v/>
      </c>
      <c r="F845" s="35" t="str">
        <f>IF('Students''Data'!R850="","",'Students''Data'!R850)</f>
        <v/>
      </c>
      <c r="G845" s="33" t="str">
        <f>IF('Students''Data'!S850="","",'Students''Data'!S850)</f>
        <v/>
      </c>
    </row>
    <row r="846" spans="1:7" ht="20.1" customHeight="1">
      <c r="A846" s="34" t="str">
        <f>IF(B846="","",ROWS($A$1:A843))</f>
        <v/>
      </c>
      <c r="B846" s="35" t="str">
        <f>IF('Students''Data'!A851="","",'Students''Data'!A851)</f>
        <v/>
      </c>
      <c r="C846" s="36" t="str">
        <f>IF('Students''Data'!C851="","",'Students''Data'!C851)</f>
        <v/>
      </c>
      <c r="D846" s="36" t="str">
        <f>IF('Students''Data'!H851="","",'Students''Data'!H851)</f>
        <v/>
      </c>
      <c r="E846" s="35" t="str">
        <f>IF('Students''Data'!D851="","",'Students''Data'!D851)</f>
        <v/>
      </c>
      <c r="F846" s="35" t="str">
        <f>IF('Students''Data'!R851="","",'Students''Data'!R851)</f>
        <v/>
      </c>
      <c r="G846" s="33" t="str">
        <f>IF('Students''Data'!S851="","",'Students''Data'!S851)</f>
        <v/>
      </c>
    </row>
    <row r="847" spans="1:7" ht="20.1" customHeight="1">
      <c r="A847" s="34" t="str">
        <f>IF(B847="","",ROWS($A$1:A844))</f>
        <v/>
      </c>
      <c r="B847" s="35" t="str">
        <f>IF('Students''Data'!A852="","",'Students''Data'!A852)</f>
        <v/>
      </c>
      <c r="C847" s="36" t="str">
        <f>IF('Students''Data'!C852="","",'Students''Data'!C852)</f>
        <v/>
      </c>
      <c r="D847" s="36" t="str">
        <f>IF('Students''Data'!H852="","",'Students''Data'!H852)</f>
        <v/>
      </c>
      <c r="E847" s="35" t="str">
        <f>IF('Students''Data'!D852="","",'Students''Data'!D852)</f>
        <v/>
      </c>
      <c r="F847" s="35" t="str">
        <f>IF('Students''Data'!R852="","",'Students''Data'!R852)</f>
        <v/>
      </c>
      <c r="G847" s="33" t="str">
        <f>IF('Students''Data'!S852="","",'Students''Data'!S852)</f>
        <v/>
      </c>
    </row>
    <row r="848" spans="1:7" ht="20.1" customHeight="1">
      <c r="A848" s="34" t="str">
        <f>IF(B848="","",ROWS($A$1:A845))</f>
        <v/>
      </c>
      <c r="B848" s="35" t="str">
        <f>IF('Students''Data'!A853="","",'Students''Data'!A853)</f>
        <v/>
      </c>
      <c r="C848" s="36" t="str">
        <f>IF('Students''Data'!C853="","",'Students''Data'!C853)</f>
        <v/>
      </c>
      <c r="D848" s="36" t="str">
        <f>IF('Students''Data'!H853="","",'Students''Data'!H853)</f>
        <v/>
      </c>
      <c r="E848" s="35" t="str">
        <f>IF('Students''Data'!D853="","",'Students''Data'!D853)</f>
        <v/>
      </c>
      <c r="F848" s="35" t="str">
        <f>IF('Students''Data'!R853="","",'Students''Data'!R853)</f>
        <v/>
      </c>
      <c r="G848" s="33" t="str">
        <f>IF('Students''Data'!S853="","",'Students''Data'!S853)</f>
        <v/>
      </c>
    </row>
    <row r="849" spans="1:7" ht="20.1" customHeight="1">
      <c r="A849" s="34" t="str">
        <f>IF(B849="","",ROWS($A$1:A846))</f>
        <v/>
      </c>
      <c r="B849" s="35" t="str">
        <f>IF('Students''Data'!A854="","",'Students''Data'!A854)</f>
        <v/>
      </c>
      <c r="C849" s="36" t="str">
        <f>IF('Students''Data'!C854="","",'Students''Data'!C854)</f>
        <v/>
      </c>
      <c r="D849" s="36" t="str">
        <f>IF('Students''Data'!H854="","",'Students''Data'!H854)</f>
        <v/>
      </c>
      <c r="E849" s="35" t="str">
        <f>IF('Students''Data'!D854="","",'Students''Data'!D854)</f>
        <v/>
      </c>
      <c r="F849" s="35" t="str">
        <f>IF('Students''Data'!R854="","",'Students''Data'!R854)</f>
        <v/>
      </c>
      <c r="G849" s="33" t="str">
        <f>IF('Students''Data'!S854="","",'Students''Data'!S854)</f>
        <v/>
      </c>
    </row>
    <row r="850" spans="1:7" ht="20.1" customHeight="1">
      <c r="A850" s="34" t="str">
        <f>IF(B850="","",ROWS($A$1:A847))</f>
        <v/>
      </c>
      <c r="B850" s="35" t="str">
        <f>IF('Students''Data'!A855="","",'Students''Data'!A855)</f>
        <v/>
      </c>
      <c r="C850" s="36" t="str">
        <f>IF('Students''Data'!C855="","",'Students''Data'!C855)</f>
        <v/>
      </c>
      <c r="D850" s="36" t="str">
        <f>IF('Students''Data'!H855="","",'Students''Data'!H855)</f>
        <v/>
      </c>
      <c r="E850" s="35" t="str">
        <f>IF('Students''Data'!D855="","",'Students''Data'!D855)</f>
        <v/>
      </c>
      <c r="F850" s="35" t="str">
        <f>IF('Students''Data'!R855="","",'Students''Data'!R855)</f>
        <v/>
      </c>
      <c r="G850" s="33" t="str">
        <f>IF('Students''Data'!S855="","",'Students''Data'!S855)</f>
        <v/>
      </c>
    </row>
    <row r="851" spans="1:7" ht="20.1" customHeight="1">
      <c r="A851" s="34" t="str">
        <f>IF(B851="","",ROWS($A$1:A848))</f>
        <v/>
      </c>
      <c r="B851" s="35" t="str">
        <f>IF('Students''Data'!A856="","",'Students''Data'!A856)</f>
        <v/>
      </c>
      <c r="C851" s="36" t="str">
        <f>IF('Students''Data'!C856="","",'Students''Data'!C856)</f>
        <v/>
      </c>
      <c r="D851" s="36" t="str">
        <f>IF('Students''Data'!H856="","",'Students''Data'!H856)</f>
        <v/>
      </c>
      <c r="E851" s="35" t="str">
        <f>IF('Students''Data'!D856="","",'Students''Data'!D856)</f>
        <v/>
      </c>
      <c r="F851" s="35" t="str">
        <f>IF('Students''Data'!R856="","",'Students''Data'!R856)</f>
        <v/>
      </c>
      <c r="G851" s="33" t="str">
        <f>IF('Students''Data'!S856="","",'Students''Data'!S856)</f>
        <v/>
      </c>
    </row>
    <row r="852" spans="1:7" ht="20.1" customHeight="1">
      <c r="A852" s="34" t="str">
        <f>IF(B852="","",ROWS($A$1:A849))</f>
        <v/>
      </c>
      <c r="B852" s="35" t="str">
        <f>IF('Students''Data'!A857="","",'Students''Data'!A857)</f>
        <v/>
      </c>
      <c r="C852" s="36" t="str">
        <f>IF('Students''Data'!C857="","",'Students''Data'!C857)</f>
        <v/>
      </c>
      <c r="D852" s="36" t="str">
        <f>IF('Students''Data'!H857="","",'Students''Data'!H857)</f>
        <v/>
      </c>
      <c r="E852" s="35" t="str">
        <f>IF('Students''Data'!D857="","",'Students''Data'!D857)</f>
        <v/>
      </c>
      <c r="F852" s="35" t="str">
        <f>IF('Students''Data'!R857="","",'Students''Data'!R857)</f>
        <v/>
      </c>
      <c r="G852" s="33" t="str">
        <f>IF('Students''Data'!S857="","",'Students''Data'!S857)</f>
        <v/>
      </c>
    </row>
    <row r="853" spans="1:7" ht="20.1" customHeight="1">
      <c r="A853" s="34" t="str">
        <f>IF(B853="","",ROWS($A$1:A850))</f>
        <v/>
      </c>
      <c r="B853" s="35" t="str">
        <f>IF('Students''Data'!A858="","",'Students''Data'!A858)</f>
        <v/>
      </c>
      <c r="C853" s="36" t="str">
        <f>IF('Students''Data'!C858="","",'Students''Data'!C858)</f>
        <v/>
      </c>
      <c r="D853" s="36" t="str">
        <f>IF('Students''Data'!H858="","",'Students''Data'!H858)</f>
        <v/>
      </c>
      <c r="E853" s="35" t="str">
        <f>IF('Students''Data'!D858="","",'Students''Data'!D858)</f>
        <v/>
      </c>
      <c r="F853" s="35" t="str">
        <f>IF('Students''Data'!R858="","",'Students''Data'!R858)</f>
        <v/>
      </c>
      <c r="G853" s="33" t="str">
        <f>IF('Students''Data'!S858="","",'Students''Data'!S858)</f>
        <v/>
      </c>
    </row>
    <row r="854" spans="1:7" ht="20.1" customHeight="1">
      <c r="A854" s="34" t="str">
        <f>IF(B854="","",ROWS($A$1:A851))</f>
        <v/>
      </c>
      <c r="B854" s="35" t="str">
        <f>IF('Students''Data'!A859="","",'Students''Data'!A859)</f>
        <v/>
      </c>
      <c r="C854" s="36" t="str">
        <f>IF('Students''Data'!C859="","",'Students''Data'!C859)</f>
        <v/>
      </c>
      <c r="D854" s="36" t="str">
        <f>IF('Students''Data'!H859="","",'Students''Data'!H859)</f>
        <v/>
      </c>
      <c r="E854" s="35" t="str">
        <f>IF('Students''Data'!D859="","",'Students''Data'!D859)</f>
        <v/>
      </c>
      <c r="F854" s="35" t="str">
        <f>IF('Students''Data'!R859="","",'Students''Data'!R859)</f>
        <v/>
      </c>
      <c r="G854" s="33" t="str">
        <f>IF('Students''Data'!S859="","",'Students''Data'!S859)</f>
        <v/>
      </c>
    </row>
    <row r="855" spans="1:7" ht="20.1" customHeight="1">
      <c r="A855" s="34" t="str">
        <f>IF(B855="","",ROWS($A$1:A852))</f>
        <v/>
      </c>
      <c r="B855" s="35" t="str">
        <f>IF('Students''Data'!A860="","",'Students''Data'!A860)</f>
        <v/>
      </c>
      <c r="C855" s="36" t="str">
        <f>IF('Students''Data'!C860="","",'Students''Data'!C860)</f>
        <v/>
      </c>
      <c r="D855" s="36" t="str">
        <f>IF('Students''Data'!H860="","",'Students''Data'!H860)</f>
        <v/>
      </c>
      <c r="E855" s="35" t="str">
        <f>IF('Students''Data'!D860="","",'Students''Data'!D860)</f>
        <v/>
      </c>
      <c r="F855" s="35" t="str">
        <f>IF('Students''Data'!R860="","",'Students''Data'!R860)</f>
        <v/>
      </c>
      <c r="G855" s="33" t="str">
        <f>IF('Students''Data'!S860="","",'Students''Data'!S860)</f>
        <v/>
      </c>
    </row>
    <row r="856" spans="1:7" ht="20.1" customHeight="1">
      <c r="A856" s="34" t="str">
        <f>IF(B856="","",ROWS($A$1:A853))</f>
        <v/>
      </c>
      <c r="B856" s="35" t="str">
        <f>IF('Students''Data'!A861="","",'Students''Data'!A861)</f>
        <v/>
      </c>
      <c r="C856" s="36" t="str">
        <f>IF('Students''Data'!C861="","",'Students''Data'!C861)</f>
        <v/>
      </c>
      <c r="D856" s="36" t="str">
        <f>IF('Students''Data'!H861="","",'Students''Data'!H861)</f>
        <v/>
      </c>
      <c r="E856" s="35" t="str">
        <f>IF('Students''Data'!D861="","",'Students''Data'!D861)</f>
        <v/>
      </c>
      <c r="F856" s="35" t="str">
        <f>IF('Students''Data'!R861="","",'Students''Data'!R861)</f>
        <v/>
      </c>
      <c r="G856" s="33" t="str">
        <f>IF('Students''Data'!S861="","",'Students''Data'!S861)</f>
        <v/>
      </c>
    </row>
    <row r="857" spans="1:7" ht="20.1" customHeight="1">
      <c r="A857" s="34" t="str">
        <f>IF(B857="","",ROWS($A$1:A854))</f>
        <v/>
      </c>
      <c r="B857" s="35" t="str">
        <f>IF('Students''Data'!A862="","",'Students''Data'!A862)</f>
        <v/>
      </c>
      <c r="C857" s="36" t="str">
        <f>IF('Students''Data'!C862="","",'Students''Data'!C862)</f>
        <v/>
      </c>
      <c r="D857" s="36" t="str">
        <f>IF('Students''Data'!H862="","",'Students''Data'!H862)</f>
        <v/>
      </c>
      <c r="E857" s="35" t="str">
        <f>IF('Students''Data'!D862="","",'Students''Data'!D862)</f>
        <v/>
      </c>
      <c r="F857" s="35" t="str">
        <f>IF('Students''Data'!R862="","",'Students''Data'!R862)</f>
        <v/>
      </c>
      <c r="G857" s="33" t="str">
        <f>IF('Students''Data'!S862="","",'Students''Data'!S862)</f>
        <v/>
      </c>
    </row>
    <row r="858" spans="1:7" ht="20.1" customHeight="1">
      <c r="A858" s="34" t="str">
        <f>IF(B858="","",ROWS($A$1:A855))</f>
        <v/>
      </c>
      <c r="B858" s="35" t="str">
        <f>IF('Students''Data'!A863="","",'Students''Data'!A863)</f>
        <v/>
      </c>
      <c r="C858" s="36" t="str">
        <f>IF('Students''Data'!C863="","",'Students''Data'!C863)</f>
        <v/>
      </c>
      <c r="D858" s="36" t="str">
        <f>IF('Students''Data'!H863="","",'Students''Data'!H863)</f>
        <v/>
      </c>
      <c r="E858" s="35" t="str">
        <f>IF('Students''Data'!D863="","",'Students''Data'!D863)</f>
        <v/>
      </c>
      <c r="F858" s="35" t="str">
        <f>IF('Students''Data'!R863="","",'Students''Data'!R863)</f>
        <v/>
      </c>
      <c r="G858" s="33" t="str">
        <f>IF('Students''Data'!S863="","",'Students''Data'!S863)</f>
        <v/>
      </c>
    </row>
    <row r="859" spans="1:7" ht="20.1" customHeight="1">
      <c r="A859" s="34" t="str">
        <f>IF(B859="","",ROWS($A$1:A856))</f>
        <v/>
      </c>
      <c r="B859" s="35" t="str">
        <f>IF('Students''Data'!A864="","",'Students''Data'!A864)</f>
        <v/>
      </c>
      <c r="C859" s="36" t="str">
        <f>IF('Students''Data'!C864="","",'Students''Data'!C864)</f>
        <v/>
      </c>
      <c r="D859" s="36" t="str">
        <f>IF('Students''Data'!H864="","",'Students''Data'!H864)</f>
        <v/>
      </c>
      <c r="E859" s="35" t="str">
        <f>IF('Students''Data'!D864="","",'Students''Data'!D864)</f>
        <v/>
      </c>
      <c r="F859" s="35" t="str">
        <f>IF('Students''Data'!R864="","",'Students''Data'!R864)</f>
        <v/>
      </c>
      <c r="G859" s="33" t="str">
        <f>IF('Students''Data'!S864="","",'Students''Data'!S864)</f>
        <v/>
      </c>
    </row>
    <row r="860" spans="1:7" ht="20.1" customHeight="1">
      <c r="A860" s="34" t="str">
        <f>IF(B860="","",ROWS($A$1:A857))</f>
        <v/>
      </c>
      <c r="B860" s="35" t="str">
        <f>IF('Students''Data'!A865="","",'Students''Data'!A865)</f>
        <v/>
      </c>
      <c r="C860" s="36" t="str">
        <f>IF('Students''Data'!C865="","",'Students''Data'!C865)</f>
        <v/>
      </c>
      <c r="D860" s="36" t="str">
        <f>IF('Students''Data'!H865="","",'Students''Data'!H865)</f>
        <v/>
      </c>
      <c r="E860" s="35" t="str">
        <f>IF('Students''Data'!D865="","",'Students''Data'!D865)</f>
        <v/>
      </c>
      <c r="F860" s="35" t="str">
        <f>IF('Students''Data'!R865="","",'Students''Data'!R865)</f>
        <v/>
      </c>
      <c r="G860" s="33" t="str">
        <f>IF('Students''Data'!S865="","",'Students''Data'!S865)</f>
        <v/>
      </c>
    </row>
    <row r="861" spans="1:7" ht="20.1" customHeight="1">
      <c r="A861" s="34" t="str">
        <f>IF(B861="","",ROWS($A$1:A858))</f>
        <v/>
      </c>
      <c r="B861" s="35" t="str">
        <f>IF('Students''Data'!A866="","",'Students''Data'!A866)</f>
        <v/>
      </c>
      <c r="C861" s="36" t="str">
        <f>IF('Students''Data'!C866="","",'Students''Data'!C866)</f>
        <v/>
      </c>
      <c r="D861" s="36" t="str">
        <f>IF('Students''Data'!H866="","",'Students''Data'!H866)</f>
        <v/>
      </c>
      <c r="E861" s="35" t="str">
        <f>IF('Students''Data'!D866="","",'Students''Data'!D866)</f>
        <v/>
      </c>
      <c r="F861" s="35" t="str">
        <f>IF('Students''Data'!R866="","",'Students''Data'!R866)</f>
        <v/>
      </c>
      <c r="G861" s="33" t="str">
        <f>IF('Students''Data'!S866="","",'Students''Data'!S866)</f>
        <v/>
      </c>
    </row>
    <row r="862" spans="1:7" ht="20.1" customHeight="1">
      <c r="A862" s="34" t="str">
        <f>IF(B862="","",ROWS($A$1:A859))</f>
        <v/>
      </c>
      <c r="B862" s="35" t="str">
        <f>IF('Students''Data'!A867="","",'Students''Data'!A867)</f>
        <v/>
      </c>
      <c r="C862" s="36" t="str">
        <f>IF('Students''Data'!C867="","",'Students''Data'!C867)</f>
        <v/>
      </c>
      <c r="D862" s="36" t="str">
        <f>IF('Students''Data'!H867="","",'Students''Data'!H867)</f>
        <v/>
      </c>
      <c r="E862" s="35" t="str">
        <f>IF('Students''Data'!D867="","",'Students''Data'!D867)</f>
        <v/>
      </c>
      <c r="F862" s="35" t="str">
        <f>IF('Students''Data'!R867="","",'Students''Data'!R867)</f>
        <v/>
      </c>
      <c r="G862" s="33" t="str">
        <f>IF('Students''Data'!S867="","",'Students''Data'!S867)</f>
        <v/>
      </c>
    </row>
    <row r="863" spans="1:7" ht="20.1" customHeight="1">
      <c r="A863" s="34" t="str">
        <f>IF(B863="","",ROWS($A$1:A860))</f>
        <v/>
      </c>
      <c r="B863" s="35" t="str">
        <f>IF('Students''Data'!A868="","",'Students''Data'!A868)</f>
        <v/>
      </c>
      <c r="C863" s="36" t="str">
        <f>IF('Students''Data'!C868="","",'Students''Data'!C868)</f>
        <v/>
      </c>
      <c r="D863" s="36" t="str">
        <f>IF('Students''Data'!H868="","",'Students''Data'!H868)</f>
        <v/>
      </c>
      <c r="E863" s="35" t="str">
        <f>IF('Students''Data'!D868="","",'Students''Data'!D868)</f>
        <v/>
      </c>
      <c r="F863" s="35" t="str">
        <f>IF('Students''Data'!R868="","",'Students''Data'!R868)</f>
        <v/>
      </c>
      <c r="G863" s="33" t="str">
        <f>IF('Students''Data'!S868="","",'Students''Data'!S868)</f>
        <v/>
      </c>
    </row>
    <row r="864" spans="1:7" ht="20.1" customHeight="1">
      <c r="A864" s="34" t="str">
        <f>IF(B864="","",ROWS($A$1:A861))</f>
        <v/>
      </c>
      <c r="B864" s="35" t="str">
        <f>IF('Students''Data'!A869="","",'Students''Data'!A869)</f>
        <v/>
      </c>
      <c r="C864" s="36" t="str">
        <f>IF('Students''Data'!C869="","",'Students''Data'!C869)</f>
        <v/>
      </c>
      <c r="D864" s="36" t="str">
        <f>IF('Students''Data'!H869="","",'Students''Data'!H869)</f>
        <v/>
      </c>
      <c r="E864" s="35" t="str">
        <f>IF('Students''Data'!D869="","",'Students''Data'!D869)</f>
        <v/>
      </c>
      <c r="F864" s="35" t="str">
        <f>IF('Students''Data'!R869="","",'Students''Data'!R869)</f>
        <v/>
      </c>
      <c r="G864" s="33" t="str">
        <f>IF('Students''Data'!S869="","",'Students''Data'!S869)</f>
        <v/>
      </c>
    </row>
    <row r="865" spans="1:7" ht="20.1" customHeight="1">
      <c r="A865" s="34" t="str">
        <f>IF(B865="","",ROWS($A$1:A862))</f>
        <v/>
      </c>
      <c r="B865" s="35" t="str">
        <f>IF('Students''Data'!A870="","",'Students''Data'!A870)</f>
        <v/>
      </c>
      <c r="C865" s="36" t="str">
        <f>IF('Students''Data'!C870="","",'Students''Data'!C870)</f>
        <v/>
      </c>
      <c r="D865" s="36" t="str">
        <f>IF('Students''Data'!H870="","",'Students''Data'!H870)</f>
        <v/>
      </c>
      <c r="E865" s="35" t="str">
        <f>IF('Students''Data'!D870="","",'Students''Data'!D870)</f>
        <v/>
      </c>
      <c r="F865" s="35" t="str">
        <f>IF('Students''Data'!R870="","",'Students''Data'!R870)</f>
        <v/>
      </c>
      <c r="G865" s="33" t="str">
        <f>IF('Students''Data'!S870="","",'Students''Data'!S870)</f>
        <v/>
      </c>
    </row>
    <row r="866" spans="1:7" ht="20.1" customHeight="1">
      <c r="A866" s="34" t="str">
        <f>IF(B866="","",ROWS($A$1:A863))</f>
        <v/>
      </c>
      <c r="B866" s="35" t="str">
        <f>IF('Students''Data'!A871="","",'Students''Data'!A871)</f>
        <v/>
      </c>
      <c r="C866" s="36" t="str">
        <f>IF('Students''Data'!C871="","",'Students''Data'!C871)</f>
        <v/>
      </c>
      <c r="D866" s="36" t="str">
        <f>IF('Students''Data'!H871="","",'Students''Data'!H871)</f>
        <v/>
      </c>
      <c r="E866" s="35" t="str">
        <f>IF('Students''Data'!D871="","",'Students''Data'!D871)</f>
        <v/>
      </c>
      <c r="F866" s="35" t="str">
        <f>IF('Students''Data'!R871="","",'Students''Data'!R871)</f>
        <v/>
      </c>
      <c r="G866" s="33" t="str">
        <f>IF('Students''Data'!S871="","",'Students''Data'!S871)</f>
        <v/>
      </c>
    </row>
    <row r="867" spans="1:7" ht="20.1" customHeight="1">
      <c r="A867" s="34" t="str">
        <f>IF(B867="","",ROWS($A$1:A864))</f>
        <v/>
      </c>
      <c r="B867" s="35" t="str">
        <f>IF('Students''Data'!A872="","",'Students''Data'!A872)</f>
        <v/>
      </c>
      <c r="C867" s="36" t="str">
        <f>IF('Students''Data'!C872="","",'Students''Data'!C872)</f>
        <v/>
      </c>
      <c r="D867" s="36" t="str">
        <f>IF('Students''Data'!H872="","",'Students''Data'!H872)</f>
        <v/>
      </c>
      <c r="E867" s="35" t="str">
        <f>IF('Students''Data'!D872="","",'Students''Data'!D872)</f>
        <v/>
      </c>
      <c r="F867" s="35" t="str">
        <f>IF('Students''Data'!R872="","",'Students''Data'!R872)</f>
        <v/>
      </c>
      <c r="G867" s="33" t="str">
        <f>IF('Students''Data'!S872="","",'Students''Data'!S872)</f>
        <v/>
      </c>
    </row>
    <row r="868" spans="1:7" ht="20.1" customHeight="1">
      <c r="A868" s="34" t="str">
        <f>IF(B868="","",ROWS($A$1:A865))</f>
        <v/>
      </c>
      <c r="B868" s="35" t="str">
        <f>IF('Students''Data'!A873="","",'Students''Data'!A873)</f>
        <v/>
      </c>
      <c r="C868" s="36" t="str">
        <f>IF('Students''Data'!C873="","",'Students''Data'!C873)</f>
        <v/>
      </c>
      <c r="D868" s="36" t="str">
        <f>IF('Students''Data'!H873="","",'Students''Data'!H873)</f>
        <v/>
      </c>
      <c r="E868" s="35" t="str">
        <f>IF('Students''Data'!D873="","",'Students''Data'!D873)</f>
        <v/>
      </c>
      <c r="F868" s="35" t="str">
        <f>IF('Students''Data'!R873="","",'Students''Data'!R873)</f>
        <v/>
      </c>
      <c r="G868" s="33" t="str">
        <f>IF('Students''Data'!S873="","",'Students''Data'!S873)</f>
        <v/>
      </c>
    </row>
    <row r="869" spans="1:7" ht="20.1" customHeight="1">
      <c r="A869" s="34" t="str">
        <f>IF(B869="","",ROWS($A$1:A866))</f>
        <v/>
      </c>
      <c r="B869" s="35" t="str">
        <f>IF('Students''Data'!A874="","",'Students''Data'!A874)</f>
        <v/>
      </c>
      <c r="C869" s="36" t="str">
        <f>IF('Students''Data'!C874="","",'Students''Data'!C874)</f>
        <v/>
      </c>
      <c r="D869" s="36" t="str">
        <f>IF('Students''Data'!H874="","",'Students''Data'!H874)</f>
        <v/>
      </c>
      <c r="E869" s="35" t="str">
        <f>IF('Students''Data'!D874="","",'Students''Data'!D874)</f>
        <v/>
      </c>
      <c r="F869" s="35" t="str">
        <f>IF('Students''Data'!R874="","",'Students''Data'!R874)</f>
        <v/>
      </c>
      <c r="G869" s="33" t="str">
        <f>IF('Students''Data'!S874="","",'Students''Data'!S874)</f>
        <v/>
      </c>
    </row>
    <row r="870" spans="1:7" ht="20.1" customHeight="1">
      <c r="A870" s="34" t="str">
        <f>IF(B870="","",ROWS($A$1:A867))</f>
        <v/>
      </c>
      <c r="B870" s="35" t="str">
        <f>IF('Students''Data'!A875="","",'Students''Data'!A875)</f>
        <v/>
      </c>
      <c r="C870" s="36" t="str">
        <f>IF('Students''Data'!C875="","",'Students''Data'!C875)</f>
        <v/>
      </c>
      <c r="D870" s="36" t="str">
        <f>IF('Students''Data'!H875="","",'Students''Data'!H875)</f>
        <v/>
      </c>
      <c r="E870" s="35" t="str">
        <f>IF('Students''Data'!D875="","",'Students''Data'!D875)</f>
        <v/>
      </c>
      <c r="F870" s="35" t="str">
        <f>IF('Students''Data'!R875="","",'Students''Data'!R875)</f>
        <v/>
      </c>
      <c r="G870" s="33" t="str">
        <f>IF('Students''Data'!S875="","",'Students''Data'!S875)</f>
        <v/>
      </c>
    </row>
    <row r="871" spans="1:7" ht="20.1" customHeight="1">
      <c r="A871" s="34" t="str">
        <f>IF(B871="","",ROWS($A$1:A868))</f>
        <v/>
      </c>
      <c r="B871" s="35" t="str">
        <f>IF('Students''Data'!A876="","",'Students''Data'!A876)</f>
        <v/>
      </c>
      <c r="C871" s="36" t="str">
        <f>IF('Students''Data'!C876="","",'Students''Data'!C876)</f>
        <v/>
      </c>
      <c r="D871" s="36" t="str">
        <f>IF('Students''Data'!H876="","",'Students''Data'!H876)</f>
        <v/>
      </c>
      <c r="E871" s="35" t="str">
        <f>IF('Students''Data'!D876="","",'Students''Data'!D876)</f>
        <v/>
      </c>
      <c r="F871" s="35" t="str">
        <f>IF('Students''Data'!R876="","",'Students''Data'!R876)</f>
        <v/>
      </c>
      <c r="G871" s="33" t="str">
        <f>IF('Students''Data'!S876="","",'Students''Data'!S876)</f>
        <v/>
      </c>
    </row>
    <row r="872" spans="1:7" ht="20.1" customHeight="1">
      <c r="A872" s="34" t="str">
        <f>IF(B872="","",ROWS($A$1:A869))</f>
        <v/>
      </c>
      <c r="B872" s="35" t="str">
        <f>IF('Students''Data'!A877="","",'Students''Data'!A877)</f>
        <v/>
      </c>
      <c r="C872" s="36" t="str">
        <f>IF('Students''Data'!C877="","",'Students''Data'!C877)</f>
        <v/>
      </c>
      <c r="D872" s="36" t="str">
        <f>IF('Students''Data'!H877="","",'Students''Data'!H877)</f>
        <v/>
      </c>
      <c r="E872" s="35" t="str">
        <f>IF('Students''Data'!D877="","",'Students''Data'!D877)</f>
        <v/>
      </c>
      <c r="F872" s="35" t="str">
        <f>IF('Students''Data'!R877="","",'Students''Data'!R877)</f>
        <v/>
      </c>
      <c r="G872" s="33" t="str">
        <f>IF('Students''Data'!S877="","",'Students''Data'!S877)</f>
        <v/>
      </c>
    </row>
    <row r="873" spans="1:7" ht="20.1" customHeight="1">
      <c r="A873" s="34" t="str">
        <f>IF(B873="","",ROWS($A$1:A870))</f>
        <v/>
      </c>
      <c r="B873" s="35" t="str">
        <f>IF('Students''Data'!A878="","",'Students''Data'!A878)</f>
        <v/>
      </c>
      <c r="C873" s="36" t="str">
        <f>IF('Students''Data'!C878="","",'Students''Data'!C878)</f>
        <v/>
      </c>
      <c r="D873" s="36" t="str">
        <f>IF('Students''Data'!H878="","",'Students''Data'!H878)</f>
        <v/>
      </c>
      <c r="E873" s="35" t="str">
        <f>IF('Students''Data'!D878="","",'Students''Data'!D878)</f>
        <v/>
      </c>
      <c r="F873" s="35" t="str">
        <f>IF('Students''Data'!R878="","",'Students''Data'!R878)</f>
        <v/>
      </c>
      <c r="G873" s="33" t="str">
        <f>IF('Students''Data'!S878="","",'Students''Data'!S878)</f>
        <v/>
      </c>
    </row>
    <row r="874" spans="1:7" ht="20.1" customHeight="1">
      <c r="A874" s="34" t="str">
        <f>IF(B874="","",ROWS($A$1:A871))</f>
        <v/>
      </c>
      <c r="B874" s="35" t="str">
        <f>IF('Students''Data'!A879="","",'Students''Data'!A879)</f>
        <v/>
      </c>
      <c r="C874" s="36" t="str">
        <f>IF('Students''Data'!C879="","",'Students''Data'!C879)</f>
        <v/>
      </c>
      <c r="D874" s="36" t="str">
        <f>IF('Students''Data'!H879="","",'Students''Data'!H879)</f>
        <v/>
      </c>
      <c r="E874" s="35" t="str">
        <f>IF('Students''Data'!D879="","",'Students''Data'!D879)</f>
        <v/>
      </c>
      <c r="F874" s="35" t="str">
        <f>IF('Students''Data'!R879="","",'Students''Data'!R879)</f>
        <v/>
      </c>
      <c r="G874" s="33" t="str">
        <f>IF('Students''Data'!S879="","",'Students''Data'!S879)</f>
        <v/>
      </c>
    </row>
    <row r="875" spans="1:7" ht="20.1" customHeight="1">
      <c r="A875" s="34" t="str">
        <f>IF(B875="","",ROWS($A$1:A872))</f>
        <v/>
      </c>
      <c r="B875" s="35" t="str">
        <f>IF('Students''Data'!A880="","",'Students''Data'!A880)</f>
        <v/>
      </c>
      <c r="C875" s="36" t="str">
        <f>IF('Students''Data'!C880="","",'Students''Data'!C880)</f>
        <v/>
      </c>
      <c r="D875" s="36" t="str">
        <f>IF('Students''Data'!H880="","",'Students''Data'!H880)</f>
        <v/>
      </c>
      <c r="E875" s="35" t="str">
        <f>IF('Students''Data'!D880="","",'Students''Data'!D880)</f>
        <v/>
      </c>
      <c r="F875" s="35" t="str">
        <f>IF('Students''Data'!R880="","",'Students''Data'!R880)</f>
        <v/>
      </c>
      <c r="G875" s="33" t="str">
        <f>IF('Students''Data'!S880="","",'Students''Data'!S880)</f>
        <v/>
      </c>
    </row>
    <row r="876" spans="1:7" ht="20.1" customHeight="1">
      <c r="A876" s="34" t="str">
        <f>IF(B876="","",ROWS($A$1:A873))</f>
        <v/>
      </c>
      <c r="B876" s="35" t="str">
        <f>IF('Students''Data'!A881="","",'Students''Data'!A881)</f>
        <v/>
      </c>
      <c r="C876" s="36" t="str">
        <f>IF('Students''Data'!C881="","",'Students''Data'!C881)</f>
        <v/>
      </c>
      <c r="D876" s="36" t="str">
        <f>IF('Students''Data'!H881="","",'Students''Data'!H881)</f>
        <v/>
      </c>
      <c r="E876" s="35" t="str">
        <f>IF('Students''Data'!D881="","",'Students''Data'!D881)</f>
        <v/>
      </c>
      <c r="F876" s="35" t="str">
        <f>IF('Students''Data'!R881="","",'Students''Data'!R881)</f>
        <v/>
      </c>
      <c r="G876" s="33" t="str">
        <f>IF('Students''Data'!S881="","",'Students''Data'!S881)</f>
        <v/>
      </c>
    </row>
    <row r="877" spans="1:7" ht="20.1" customHeight="1">
      <c r="A877" s="34" t="str">
        <f>IF(B877="","",ROWS($A$1:A874))</f>
        <v/>
      </c>
      <c r="B877" s="35" t="str">
        <f>IF('Students''Data'!A882="","",'Students''Data'!A882)</f>
        <v/>
      </c>
      <c r="C877" s="36" t="str">
        <f>IF('Students''Data'!C882="","",'Students''Data'!C882)</f>
        <v/>
      </c>
      <c r="D877" s="36" t="str">
        <f>IF('Students''Data'!H882="","",'Students''Data'!H882)</f>
        <v/>
      </c>
      <c r="E877" s="35" t="str">
        <f>IF('Students''Data'!D882="","",'Students''Data'!D882)</f>
        <v/>
      </c>
      <c r="F877" s="35" t="str">
        <f>IF('Students''Data'!R882="","",'Students''Data'!R882)</f>
        <v/>
      </c>
      <c r="G877" s="33" t="str">
        <f>IF('Students''Data'!S882="","",'Students''Data'!S882)</f>
        <v/>
      </c>
    </row>
    <row r="878" spans="1:7" ht="20.1" customHeight="1">
      <c r="A878" s="34" t="str">
        <f>IF(B878="","",ROWS($A$1:A875))</f>
        <v/>
      </c>
      <c r="B878" s="35" t="str">
        <f>IF('Students''Data'!A883="","",'Students''Data'!A883)</f>
        <v/>
      </c>
      <c r="C878" s="36" t="str">
        <f>IF('Students''Data'!C883="","",'Students''Data'!C883)</f>
        <v/>
      </c>
      <c r="D878" s="36" t="str">
        <f>IF('Students''Data'!H883="","",'Students''Data'!H883)</f>
        <v/>
      </c>
      <c r="E878" s="35" t="str">
        <f>IF('Students''Data'!D883="","",'Students''Data'!D883)</f>
        <v/>
      </c>
      <c r="F878" s="35" t="str">
        <f>IF('Students''Data'!R883="","",'Students''Data'!R883)</f>
        <v/>
      </c>
      <c r="G878" s="33" t="str">
        <f>IF('Students''Data'!S883="","",'Students''Data'!S883)</f>
        <v/>
      </c>
    </row>
    <row r="879" spans="1:7" ht="20.1" customHeight="1">
      <c r="A879" s="34" t="str">
        <f>IF(B879="","",ROWS($A$1:A876))</f>
        <v/>
      </c>
      <c r="B879" s="35" t="str">
        <f>IF('Students''Data'!A884="","",'Students''Data'!A884)</f>
        <v/>
      </c>
      <c r="C879" s="36" t="str">
        <f>IF('Students''Data'!C884="","",'Students''Data'!C884)</f>
        <v/>
      </c>
      <c r="D879" s="36" t="str">
        <f>IF('Students''Data'!H884="","",'Students''Data'!H884)</f>
        <v/>
      </c>
      <c r="E879" s="35" t="str">
        <f>IF('Students''Data'!D884="","",'Students''Data'!D884)</f>
        <v/>
      </c>
      <c r="F879" s="35" t="str">
        <f>IF('Students''Data'!R884="","",'Students''Data'!R884)</f>
        <v/>
      </c>
      <c r="G879" s="33" t="str">
        <f>IF('Students''Data'!S884="","",'Students''Data'!S884)</f>
        <v/>
      </c>
    </row>
    <row r="880" spans="1:7" ht="20.1" customHeight="1">
      <c r="A880" s="34" t="str">
        <f>IF(B880="","",ROWS($A$1:A877))</f>
        <v/>
      </c>
      <c r="B880" s="35" t="str">
        <f>IF('Students''Data'!A885="","",'Students''Data'!A885)</f>
        <v/>
      </c>
      <c r="C880" s="36" t="str">
        <f>IF('Students''Data'!C885="","",'Students''Data'!C885)</f>
        <v/>
      </c>
      <c r="D880" s="36" t="str">
        <f>IF('Students''Data'!H885="","",'Students''Data'!H885)</f>
        <v/>
      </c>
      <c r="E880" s="35" t="str">
        <f>IF('Students''Data'!D885="","",'Students''Data'!D885)</f>
        <v/>
      </c>
      <c r="F880" s="35" t="str">
        <f>IF('Students''Data'!R885="","",'Students''Data'!R885)</f>
        <v/>
      </c>
      <c r="G880" s="33" t="str">
        <f>IF('Students''Data'!S885="","",'Students''Data'!S885)</f>
        <v/>
      </c>
    </row>
    <row r="881" spans="1:7" ht="20.1" customHeight="1">
      <c r="A881" s="34" t="str">
        <f>IF(B881="","",ROWS($A$1:A878))</f>
        <v/>
      </c>
      <c r="B881" s="35" t="str">
        <f>IF('Students''Data'!A886="","",'Students''Data'!A886)</f>
        <v/>
      </c>
      <c r="C881" s="36" t="str">
        <f>IF('Students''Data'!C886="","",'Students''Data'!C886)</f>
        <v/>
      </c>
      <c r="D881" s="36" t="str">
        <f>IF('Students''Data'!H886="","",'Students''Data'!H886)</f>
        <v/>
      </c>
      <c r="E881" s="35" t="str">
        <f>IF('Students''Data'!D886="","",'Students''Data'!D886)</f>
        <v/>
      </c>
      <c r="F881" s="35" t="str">
        <f>IF('Students''Data'!R886="","",'Students''Data'!R886)</f>
        <v/>
      </c>
      <c r="G881" s="33" t="str">
        <f>IF('Students''Data'!S886="","",'Students''Data'!S886)</f>
        <v/>
      </c>
    </row>
    <row r="882" spans="1:7" ht="20.1" customHeight="1">
      <c r="A882" s="34" t="str">
        <f>IF(B882="","",ROWS($A$1:A879))</f>
        <v/>
      </c>
      <c r="B882" s="35" t="str">
        <f>IF('Students''Data'!A887="","",'Students''Data'!A887)</f>
        <v/>
      </c>
      <c r="C882" s="36" t="str">
        <f>IF('Students''Data'!C887="","",'Students''Data'!C887)</f>
        <v/>
      </c>
      <c r="D882" s="36" t="str">
        <f>IF('Students''Data'!H887="","",'Students''Data'!H887)</f>
        <v/>
      </c>
      <c r="E882" s="35" t="str">
        <f>IF('Students''Data'!D887="","",'Students''Data'!D887)</f>
        <v/>
      </c>
      <c r="F882" s="35" t="str">
        <f>IF('Students''Data'!R887="","",'Students''Data'!R887)</f>
        <v/>
      </c>
      <c r="G882" s="33" t="str">
        <f>IF('Students''Data'!S887="","",'Students''Data'!S887)</f>
        <v/>
      </c>
    </row>
    <row r="883" spans="1:7" ht="20.1" customHeight="1">
      <c r="A883" s="34" t="str">
        <f>IF(B883="","",ROWS($A$1:A880))</f>
        <v/>
      </c>
      <c r="B883" s="35" t="str">
        <f>IF('Students''Data'!A888="","",'Students''Data'!A888)</f>
        <v/>
      </c>
      <c r="C883" s="36" t="str">
        <f>IF('Students''Data'!C888="","",'Students''Data'!C888)</f>
        <v/>
      </c>
      <c r="D883" s="36" t="str">
        <f>IF('Students''Data'!H888="","",'Students''Data'!H888)</f>
        <v/>
      </c>
      <c r="E883" s="35" t="str">
        <f>IF('Students''Data'!D888="","",'Students''Data'!D888)</f>
        <v/>
      </c>
      <c r="F883" s="35" t="str">
        <f>IF('Students''Data'!R888="","",'Students''Data'!R888)</f>
        <v/>
      </c>
      <c r="G883" s="33" t="str">
        <f>IF('Students''Data'!S888="","",'Students''Data'!S888)</f>
        <v/>
      </c>
    </row>
    <row r="884" spans="1:7" ht="20.1" customHeight="1">
      <c r="A884" s="34" t="str">
        <f>IF(B884="","",ROWS($A$1:A881))</f>
        <v/>
      </c>
      <c r="B884" s="35" t="str">
        <f>IF('Students''Data'!A889="","",'Students''Data'!A889)</f>
        <v/>
      </c>
      <c r="C884" s="36" t="str">
        <f>IF('Students''Data'!C889="","",'Students''Data'!C889)</f>
        <v/>
      </c>
      <c r="D884" s="36" t="str">
        <f>IF('Students''Data'!H889="","",'Students''Data'!H889)</f>
        <v/>
      </c>
      <c r="E884" s="35" t="str">
        <f>IF('Students''Data'!D889="","",'Students''Data'!D889)</f>
        <v/>
      </c>
      <c r="F884" s="35" t="str">
        <f>IF('Students''Data'!R889="","",'Students''Data'!R889)</f>
        <v/>
      </c>
      <c r="G884" s="33" t="str">
        <f>IF('Students''Data'!S889="","",'Students''Data'!S889)</f>
        <v/>
      </c>
    </row>
    <row r="885" spans="1:7" ht="20.1" customHeight="1">
      <c r="A885" s="34" t="str">
        <f>IF(B885="","",ROWS($A$1:A882))</f>
        <v/>
      </c>
      <c r="B885" s="35" t="str">
        <f>IF('Students''Data'!A890="","",'Students''Data'!A890)</f>
        <v/>
      </c>
      <c r="C885" s="36" t="str">
        <f>IF('Students''Data'!C890="","",'Students''Data'!C890)</f>
        <v/>
      </c>
      <c r="D885" s="36" t="str">
        <f>IF('Students''Data'!H890="","",'Students''Data'!H890)</f>
        <v/>
      </c>
      <c r="E885" s="35" t="str">
        <f>IF('Students''Data'!D890="","",'Students''Data'!D890)</f>
        <v/>
      </c>
      <c r="F885" s="35" t="str">
        <f>IF('Students''Data'!R890="","",'Students''Data'!R890)</f>
        <v/>
      </c>
      <c r="G885" s="33" t="str">
        <f>IF('Students''Data'!S890="","",'Students''Data'!S890)</f>
        <v/>
      </c>
    </row>
    <row r="886" spans="1:7" ht="20.1" customHeight="1">
      <c r="A886" s="34" t="str">
        <f>IF(B886="","",ROWS($A$1:A883))</f>
        <v/>
      </c>
      <c r="B886" s="35" t="str">
        <f>IF('Students''Data'!A891="","",'Students''Data'!A891)</f>
        <v/>
      </c>
      <c r="C886" s="36" t="str">
        <f>IF('Students''Data'!C891="","",'Students''Data'!C891)</f>
        <v/>
      </c>
      <c r="D886" s="36" t="str">
        <f>IF('Students''Data'!H891="","",'Students''Data'!H891)</f>
        <v/>
      </c>
      <c r="E886" s="35" t="str">
        <f>IF('Students''Data'!D891="","",'Students''Data'!D891)</f>
        <v/>
      </c>
      <c r="F886" s="35" t="str">
        <f>IF('Students''Data'!R891="","",'Students''Data'!R891)</f>
        <v/>
      </c>
      <c r="G886" s="33" t="str">
        <f>IF('Students''Data'!S891="","",'Students''Data'!S891)</f>
        <v/>
      </c>
    </row>
    <row r="887" spans="1:7" ht="20.1" customHeight="1">
      <c r="A887" s="34" t="str">
        <f>IF(B887="","",ROWS($A$1:A884))</f>
        <v/>
      </c>
      <c r="B887" s="35" t="str">
        <f>IF('Students''Data'!A892="","",'Students''Data'!A892)</f>
        <v/>
      </c>
      <c r="C887" s="36" t="str">
        <f>IF('Students''Data'!C892="","",'Students''Data'!C892)</f>
        <v/>
      </c>
      <c r="D887" s="36" t="str">
        <f>IF('Students''Data'!H892="","",'Students''Data'!H892)</f>
        <v/>
      </c>
      <c r="E887" s="35" t="str">
        <f>IF('Students''Data'!D892="","",'Students''Data'!D892)</f>
        <v/>
      </c>
      <c r="F887" s="35" t="str">
        <f>IF('Students''Data'!R892="","",'Students''Data'!R892)</f>
        <v/>
      </c>
      <c r="G887" s="33" t="str">
        <f>IF('Students''Data'!S892="","",'Students''Data'!S892)</f>
        <v/>
      </c>
    </row>
    <row r="888" spans="1:7" ht="20.1" customHeight="1">
      <c r="A888" s="34" t="str">
        <f>IF(B888="","",ROWS($A$1:A885))</f>
        <v/>
      </c>
      <c r="B888" s="35" t="str">
        <f>IF('Students''Data'!A893="","",'Students''Data'!A893)</f>
        <v/>
      </c>
      <c r="C888" s="36" t="str">
        <f>IF('Students''Data'!C893="","",'Students''Data'!C893)</f>
        <v/>
      </c>
      <c r="D888" s="36" t="str">
        <f>IF('Students''Data'!H893="","",'Students''Data'!H893)</f>
        <v/>
      </c>
      <c r="E888" s="35" t="str">
        <f>IF('Students''Data'!D893="","",'Students''Data'!D893)</f>
        <v/>
      </c>
      <c r="F888" s="35" t="str">
        <f>IF('Students''Data'!R893="","",'Students''Data'!R893)</f>
        <v/>
      </c>
      <c r="G888" s="33" t="str">
        <f>IF('Students''Data'!S893="","",'Students''Data'!S893)</f>
        <v/>
      </c>
    </row>
    <row r="889" spans="1:7" ht="20.1" customHeight="1">
      <c r="A889" s="34" t="str">
        <f>IF(B889="","",ROWS($A$1:A886))</f>
        <v/>
      </c>
      <c r="B889" s="35" t="str">
        <f>IF('Students''Data'!A894="","",'Students''Data'!A894)</f>
        <v/>
      </c>
      <c r="C889" s="36" t="str">
        <f>IF('Students''Data'!C894="","",'Students''Data'!C894)</f>
        <v/>
      </c>
      <c r="D889" s="36" t="str">
        <f>IF('Students''Data'!H894="","",'Students''Data'!H894)</f>
        <v/>
      </c>
      <c r="E889" s="35" t="str">
        <f>IF('Students''Data'!D894="","",'Students''Data'!D894)</f>
        <v/>
      </c>
      <c r="F889" s="35" t="str">
        <f>IF('Students''Data'!R894="","",'Students''Data'!R894)</f>
        <v/>
      </c>
      <c r="G889" s="33" t="str">
        <f>IF('Students''Data'!S894="","",'Students''Data'!S894)</f>
        <v/>
      </c>
    </row>
    <row r="890" spans="1:7" ht="20.1" customHeight="1">
      <c r="A890" s="34" t="str">
        <f>IF(B890="","",ROWS($A$1:A887))</f>
        <v/>
      </c>
      <c r="B890" s="35" t="str">
        <f>IF('Students''Data'!A895="","",'Students''Data'!A895)</f>
        <v/>
      </c>
      <c r="C890" s="36" t="str">
        <f>IF('Students''Data'!C895="","",'Students''Data'!C895)</f>
        <v/>
      </c>
      <c r="D890" s="36" t="str">
        <f>IF('Students''Data'!H895="","",'Students''Data'!H895)</f>
        <v/>
      </c>
      <c r="E890" s="35" t="str">
        <f>IF('Students''Data'!D895="","",'Students''Data'!D895)</f>
        <v/>
      </c>
      <c r="F890" s="35" t="str">
        <f>IF('Students''Data'!R895="","",'Students''Data'!R895)</f>
        <v/>
      </c>
      <c r="G890" s="33" t="str">
        <f>IF('Students''Data'!S895="","",'Students''Data'!S895)</f>
        <v/>
      </c>
    </row>
    <row r="891" spans="1:7" ht="20.1" customHeight="1">
      <c r="A891" s="34" t="str">
        <f>IF(B891="","",ROWS($A$1:A888))</f>
        <v/>
      </c>
      <c r="B891" s="35" t="str">
        <f>IF('Students''Data'!A896="","",'Students''Data'!A896)</f>
        <v/>
      </c>
      <c r="C891" s="36" t="str">
        <f>IF('Students''Data'!C896="","",'Students''Data'!C896)</f>
        <v/>
      </c>
      <c r="D891" s="36" t="str">
        <f>IF('Students''Data'!H896="","",'Students''Data'!H896)</f>
        <v/>
      </c>
      <c r="E891" s="35" t="str">
        <f>IF('Students''Data'!D896="","",'Students''Data'!D896)</f>
        <v/>
      </c>
      <c r="F891" s="35" t="str">
        <f>IF('Students''Data'!R896="","",'Students''Data'!R896)</f>
        <v/>
      </c>
      <c r="G891" s="33" t="str">
        <f>IF('Students''Data'!S896="","",'Students''Data'!S896)</f>
        <v/>
      </c>
    </row>
    <row r="892" spans="1:7" ht="20.1" customHeight="1">
      <c r="A892" s="34" t="str">
        <f>IF(B892="","",ROWS($A$1:A889))</f>
        <v/>
      </c>
      <c r="B892" s="35" t="str">
        <f>IF('Students''Data'!A897="","",'Students''Data'!A897)</f>
        <v/>
      </c>
      <c r="C892" s="36" t="str">
        <f>IF('Students''Data'!C897="","",'Students''Data'!C897)</f>
        <v/>
      </c>
      <c r="D892" s="36" t="str">
        <f>IF('Students''Data'!H897="","",'Students''Data'!H897)</f>
        <v/>
      </c>
      <c r="E892" s="35" t="str">
        <f>IF('Students''Data'!D897="","",'Students''Data'!D897)</f>
        <v/>
      </c>
      <c r="F892" s="35" t="str">
        <f>IF('Students''Data'!R897="","",'Students''Data'!R897)</f>
        <v/>
      </c>
      <c r="G892" s="33" t="str">
        <f>IF('Students''Data'!S897="","",'Students''Data'!S897)</f>
        <v/>
      </c>
    </row>
    <row r="893" spans="1:7" ht="20.1" customHeight="1">
      <c r="A893" s="34" t="str">
        <f>IF(B893="","",ROWS($A$1:A890))</f>
        <v/>
      </c>
      <c r="B893" s="35" t="str">
        <f>IF('Students''Data'!A898="","",'Students''Data'!A898)</f>
        <v/>
      </c>
      <c r="C893" s="36" t="str">
        <f>IF('Students''Data'!C898="","",'Students''Data'!C898)</f>
        <v/>
      </c>
      <c r="D893" s="36" t="str">
        <f>IF('Students''Data'!H898="","",'Students''Data'!H898)</f>
        <v/>
      </c>
      <c r="E893" s="35" t="str">
        <f>IF('Students''Data'!D898="","",'Students''Data'!D898)</f>
        <v/>
      </c>
      <c r="F893" s="35" t="str">
        <f>IF('Students''Data'!R898="","",'Students''Data'!R898)</f>
        <v/>
      </c>
      <c r="G893" s="33" t="str">
        <f>IF('Students''Data'!S898="","",'Students''Data'!S898)</f>
        <v/>
      </c>
    </row>
    <row r="894" spans="1:7" ht="20.1" customHeight="1">
      <c r="A894" s="34" t="str">
        <f>IF(B894="","",ROWS($A$1:A891))</f>
        <v/>
      </c>
      <c r="B894" s="35" t="str">
        <f>IF('Students''Data'!A899="","",'Students''Data'!A899)</f>
        <v/>
      </c>
      <c r="C894" s="36" t="str">
        <f>IF('Students''Data'!C899="","",'Students''Data'!C899)</f>
        <v/>
      </c>
      <c r="D894" s="36" t="str">
        <f>IF('Students''Data'!H899="","",'Students''Data'!H899)</f>
        <v/>
      </c>
      <c r="E894" s="35" t="str">
        <f>IF('Students''Data'!D899="","",'Students''Data'!D899)</f>
        <v/>
      </c>
      <c r="F894" s="35" t="str">
        <f>IF('Students''Data'!R899="","",'Students''Data'!R899)</f>
        <v/>
      </c>
      <c r="G894" s="33" t="str">
        <f>IF('Students''Data'!S899="","",'Students''Data'!S899)</f>
        <v/>
      </c>
    </row>
    <row r="895" spans="1:7" ht="20.1" customHeight="1">
      <c r="A895" s="34" t="str">
        <f>IF(B895="","",ROWS($A$1:A892))</f>
        <v/>
      </c>
      <c r="B895" s="35" t="str">
        <f>IF('Students''Data'!A900="","",'Students''Data'!A900)</f>
        <v/>
      </c>
      <c r="C895" s="36" t="str">
        <f>IF('Students''Data'!C900="","",'Students''Data'!C900)</f>
        <v/>
      </c>
      <c r="D895" s="36" t="str">
        <f>IF('Students''Data'!H900="","",'Students''Data'!H900)</f>
        <v/>
      </c>
      <c r="E895" s="35" t="str">
        <f>IF('Students''Data'!D900="","",'Students''Data'!D900)</f>
        <v/>
      </c>
      <c r="F895" s="35" t="str">
        <f>IF('Students''Data'!R900="","",'Students''Data'!R900)</f>
        <v/>
      </c>
      <c r="G895" s="33" t="str">
        <f>IF('Students''Data'!S900="","",'Students''Data'!S900)</f>
        <v/>
      </c>
    </row>
    <row r="896" spans="1:7" ht="20.1" customHeight="1">
      <c r="A896" s="34" t="str">
        <f>IF(B896="","",ROWS($A$1:A893))</f>
        <v/>
      </c>
      <c r="B896" s="35" t="str">
        <f>IF('Students''Data'!A901="","",'Students''Data'!A901)</f>
        <v/>
      </c>
      <c r="C896" s="36" t="str">
        <f>IF('Students''Data'!C901="","",'Students''Data'!C901)</f>
        <v/>
      </c>
      <c r="D896" s="36" t="str">
        <f>IF('Students''Data'!H901="","",'Students''Data'!H901)</f>
        <v/>
      </c>
      <c r="E896" s="35" t="str">
        <f>IF('Students''Data'!D901="","",'Students''Data'!D901)</f>
        <v/>
      </c>
      <c r="F896" s="35" t="str">
        <f>IF('Students''Data'!R901="","",'Students''Data'!R901)</f>
        <v/>
      </c>
      <c r="G896" s="33" t="str">
        <f>IF('Students''Data'!S901="","",'Students''Data'!S901)</f>
        <v/>
      </c>
    </row>
    <row r="897" spans="1:7" ht="20.1" customHeight="1">
      <c r="A897" s="34" t="str">
        <f>IF(B897="","",ROWS($A$1:A894))</f>
        <v/>
      </c>
      <c r="B897" s="35" t="str">
        <f>IF('Students''Data'!A902="","",'Students''Data'!A902)</f>
        <v/>
      </c>
      <c r="C897" s="36" t="str">
        <f>IF('Students''Data'!C902="","",'Students''Data'!C902)</f>
        <v/>
      </c>
      <c r="D897" s="36" t="str">
        <f>IF('Students''Data'!H902="","",'Students''Data'!H902)</f>
        <v/>
      </c>
      <c r="E897" s="35" t="str">
        <f>IF('Students''Data'!D902="","",'Students''Data'!D902)</f>
        <v/>
      </c>
      <c r="F897" s="35" t="str">
        <f>IF('Students''Data'!R902="","",'Students''Data'!R902)</f>
        <v/>
      </c>
      <c r="G897" s="33" t="str">
        <f>IF('Students''Data'!S902="","",'Students''Data'!S902)</f>
        <v/>
      </c>
    </row>
    <row r="898" spans="1:7" ht="20.1" customHeight="1">
      <c r="A898" s="34" t="str">
        <f>IF(B898="","",ROWS($A$1:A895))</f>
        <v/>
      </c>
      <c r="B898" s="35" t="str">
        <f>IF('Students''Data'!A903="","",'Students''Data'!A903)</f>
        <v/>
      </c>
      <c r="C898" s="36" t="str">
        <f>IF('Students''Data'!C903="","",'Students''Data'!C903)</f>
        <v/>
      </c>
      <c r="D898" s="36" t="str">
        <f>IF('Students''Data'!H903="","",'Students''Data'!H903)</f>
        <v/>
      </c>
      <c r="E898" s="35" t="str">
        <f>IF('Students''Data'!D903="","",'Students''Data'!D903)</f>
        <v/>
      </c>
      <c r="F898" s="35" t="str">
        <f>IF('Students''Data'!R903="","",'Students''Data'!R903)</f>
        <v/>
      </c>
      <c r="G898" s="33" t="str">
        <f>IF('Students''Data'!S903="","",'Students''Data'!S903)</f>
        <v/>
      </c>
    </row>
    <row r="899" spans="1:7" ht="20.1" customHeight="1">
      <c r="A899" s="34" t="str">
        <f>IF(B899="","",ROWS($A$1:A896))</f>
        <v/>
      </c>
      <c r="B899" s="35" t="str">
        <f>IF('Students''Data'!A904="","",'Students''Data'!A904)</f>
        <v/>
      </c>
      <c r="C899" s="36" t="str">
        <f>IF('Students''Data'!C904="","",'Students''Data'!C904)</f>
        <v/>
      </c>
      <c r="D899" s="36" t="str">
        <f>IF('Students''Data'!H904="","",'Students''Data'!H904)</f>
        <v/>
      </c>
      <c r="E899" s="35" t="str">
        <f>IF('Students''Data'!D904="","",'Students''Data'!D904)</f>
        <v/>
      </c>
      <c r="F899" s="35" t="str">
        <f>IF('Students''Data'!R904="","",'Students''Data'!R904)</f>
        <v/>
      </c>
      <c r="G899" s="33" t="str">
        <f>IF('Students''Data'!S904="","",'Students''Data'!S904)</f>
        <v/>
      </c>
    </row>
    <row r="900" spans="1:7" ht="20.1" customHeight="1">
      <c r="A900" s="34" t="str">
        <f>IF(B900="","",ROWS($A$1:A897))</f>
        <v/>
      </c>
      <c r="B900" s="35" t="str">
        <f>IF('Students''Data'!A905="","",'Students''Data'!A905)</f>
        <v/>
      </c>
      <c r="C900" s="36" t="str">
        <f>IF('Students''Data'!C905="","",'Students''Data'!C905)</f>
        <v/>
      </c>
      <c r="D900" s="36" t="str">
        <f>IF('Students''Data'!H905="","",'Students''Data'!H905)</f>
        <v/>
      </c>
      <c r="E900" s="35" t="str">
        <f>IF('Students''Data'!D905="","",'Students''Data'!D905)</f>
        <v/>
      </c>
      <c r="F900" s="35" t="str">
        <f>IF('Students''Data'!R905="","",'Students''Data'!R905)</f>
        <v/>
      </c>
      <c r="G900" s="33" t="str">
        <f>IF('Students''Data'!S905="","",'Students''Data'!S905)</f>
        <v/>
      </c>
    </row>
    <row r="901" spans="1:7" ht="20.1" customHeight="1">
      <c r="A901" s="34" t="str">
        <f>IF(B901="","",ROWS($A$1:A898))</f>
        <v/>
      </c>
      <c r="B901" s="35" t="str">
        <f>IF('Students''Data'!A906="","",'Students''Data'!A906)</f>
        <v/>
      </c>
      <c r="C901" s="36" t="str">
        <f>IF('Students''Data'!C906="","",'Students''Data'!C906)</f>
        <v/>
      </c>
      <c r="D901" s="36" t="str">
        <f>IF('Students''Data'!H906="","",'Students''Data'!H906)</f>
        <v/>
      </c>
      <c r="E901" s="35" t="str">
        <f>IF('Students''Data'!D906="","",'Students''Data'!D906)</f>
        <v/>
      </c>
      <c r="F901" s="35" t="str">
        <f>IF('Students''Data'!R906="","",'Students''Data'!R906)</f>
        <v/>
      </c>
      <c r="G901" s="33" t="str">
        <f>IF('Students''Data'!S906="","",'Students''Data'!S906)</f>
        <v/>
      </c>
    </row>
    <row r="902" spans="1:7" ht="20.1" customHeight="1">
      <c r="A902" s="34" t="str">
        <f>IF(B902="","",ROWS($A$1:A899))</f>
        <v/>
      </c>
      <c r="B902" s="35" t="str">
        <f>IF('Students''Data'!A907="","",'Students''Data'!A907)</f>
        <v/>
      </c>
      <c r="C902" s="36" t="str">
        <f>IF('Students''Data'!C907="","",'Students''Data'!C907)</f>
        <v/>
      </c>
      <c r="D902" s="36" t="str">
        <f>IF('Students''Data'!H907="","",'Students''Data'!H907)</f>
        <v/>
      </c>
      <c r="E902" s="35" t="str">
        <f>IF('Students''Data'!D907="","",'Students''Data'!D907)</f>
        <v/>
      </c>
      <c r="F902" s="35" t="str">
        <f>IF('Students''Data'!R907="","",'Students''Data'!R907)</f>
        <v/>
      </c>
      <c r="G902" s="33" t="str">
        <f>IF('Students''Data'!S907="","",'Students''Data'!S907)</f>
        <v/>
      </c>
    </row>
    <row r="903" spans="1:7" ht="20.1" customHeight="1">
      <c r="A903" s="34" t="str">
        <f>IF(B903="","",ROWS($A$1:A900))</f>
        <v/>
      </c>
      <c r="B903" s="35" t="str">
        <f>IF('Students''Data'!A908="","",'Students''Data'!A908)</f>
        <v/>
      </c>
      <c r="C903" s="36" t="str">
        <f>IF('Students''Data'!C908="","",'Students''Data'!C908)</f>
        <v/>
      </c>
      <c r="D903" s="36" t="str">
        <f>IF('Students''Data'!H908="","",'Students''Data'!H908)</f>
        <v/>
      </c>
      <c r="E903" s="35" t="str">
        <f>IF('Students''Data'!D908="","",'Students''Data'!D908)</f>
        <v/>
      </c>
      <c r="F903" s="35" t="str">
        <f>IF('Students''Data'!R908="","",'Students''Data'!R908)</f>
        <v/>
      </c>
      <c r="G903" s="33" t="str">
        <f>IF('Students''Data'!S908="","",'Students''Data'!S908)</f>
        <v/>
      </c>
    </row>
    <row r="904" spans="1:7" ht="20.1" customHeight="1">
      <c r="A904" s="34" t="str">
        <f>IF(B904="","",ROWS($A$1:A901))</f>
        <v/>
      </c>
      <c r="B904" s="35" t="str">
        <f>IF('Students''Data'!A909="","",'Students''Data'!A909)</f>
        <v/>
      </c>
      <c r="C904" s="36" t="str">
        <f>IF('Students''Data'!C909="","",'Students''Data'!C909)</f>
        <v/>
      </c>
      <c r="D904" s="36" t="str">
        <f>IF('Students''Data'!H909="","",'Students''Data'!H909)</f>
        <v/>
      </c>
      <c r="E904" s="35" t="str">
        <f>IF('Students''Data'!D909="","",'Students''Data'!D909)</f>
        <v/>
      </c>
      <c r="F904" s="35" t="str">
        <f>IF('Students''Data'!R909="","",'Students''Data'!R909)</f>
        <v/>
      </c>
      <c r="G904" s="33" t="str">
        <f>IF('Students''Data'!S909="","",'Students''Data'!S909)</f>
        <v/>
      </c>
    </row>
    <row r="905" spans="1:7" ht="20.1" customHeight="1">
      <c r="A905" s="34" t="str">
        <f>IF(B905="","",ROWS($A$1:A902))</f>
        <v/>
      </c>
      <c r="B905" s="35" t="str">
        <f>IF('Students''Data'!A910="","",'Students''Data'!A910)</f>
        <v/>
      </c>
      <c r="C905" s="36" t="str">
        <f>IF('Students''Data'!C910="","",'Students''Data'!C910)</f>
        <v/>
      </c>
      <c r="D905" s="36" t="str">
        <f>IF('Students''Data'!H910="","",'Students''Data'!H910)</f>
        <v/>
      </c>
      <c r="E905" s="35" t="str">
        <f>IF('Students''Data'!D910="","",'Students''Data'!D910)</f>
        <v/>
      </c>
      <c r="F905" s="35" t="str">
        <f>IF('Students''Data'!R910="","",'Students''Data'!R910)</f>
        <v/>
      </c>
      <c r="G905" s="33" t="str">
        <f>IF('Students''Data'!S910="","",'Students''Data'!S910)</f>
        <v/>
      </c>
    </row>
    <row r="906" spans="1:7" ht="20.1" customHeight="1">
      <c r="A906" s="34" t="str">
        <f>IF(B906="","",ROWS($A$1:A903))</f>
        <v/>
      </c>
      <c r="B906" s="35" t="str">
        <f>IF('Students''Data'!A911="","",'Students''Data'!A911)</f>
        <v/>
      </c>
      <c r="C906" s="36" t="str">
        <f>IF('Students''Data'!C911="","",'Students''Data'!C911)</f>
        <v/>
      </c>
      <c r="D906" s="36" t="str">
        <f>IF('Students''Data'!H911="","",'Students''Data'!H911)</f>
        <v/>
      </c>
      <c r="E906" s="35" t="str">
        <f>IF('Students''Data'!D911="","",'Students''Data'!D911)</f>
        <v/>
      </c>
      <c r="F906" s="35" t="str">
        <f>IF('Students''Data'!R911="","",'Students''Data'!R911)</f>
        <v/>
      </c>
      <c r="G906" s="33" t="str">
        <f>IF('Students''Data'!S911="","",'Students''Data'!S911)</f>
        <v/>
      </c>
    </row>
    <row r="907" spans="1:7" ht="20.1" customHeight="1">
      <c r="A907" s="34" t="str">
        <f>IF(B907="","",ROWS($A$1:A904))</f>
        <v/>
      </c>
      <c r="B907" s="35" t="str">
        <f>IF('Students''Data'!A912="","",'Students''Data'!A912)</f>
        <v/>
      </c>
      <c r="C907" s="36" t="str">
        <f>IF('Students''Data'!C912="","",'Students''Data'!C912)</f>
        <v/>
      </c>
      <c r="D907" s="36" t="str">
        <f>IF('Students''Data'!H912="","",'Students''Data'!H912)</f>
        <v/>
      </c>
      <c r="E907" s="35" t="str">
        <f>IF('Students''Data'!D912="","",'Students''Data'!D912)</f>
        <v/>
      </c>
      <c r="F907" s="35" t="str">
        <f>IF('Students''Data'!R912="","",'Students''Data'!R912)</f>
        <v/>
      </c>
      <c r="G907" s="33" t="str">
        <f>IF('Students''Data'!S912="","",'Students''Data'!S912)</f>
        <v/>
      </c>
    </row>
    <row r="908" spans="1:7" ht="20.1" customHeight="1">
      <c r="A908" s="34" t="str">
        <f>IF(B908="","",ROWS($A$1:A905))</f>
        <v/>
      </c>
      <c r="B908" s="35" t="str">
        <f>IF('Students''Data'!A913="","",'Students''Data'!A913)</f>
        <v/>
      </c>
      <c r="C908" s="36" t="str">
        <f>IF('Students''Data'!C913="","",'Students''Data'!C913)</f>
        <v/>
      </c>
      <c r="D908" s="36" t="str">
        <f>IF('Students''Data'!H913="","",'Students''Data'!H913)</f>
        <v/>
      </c>
      <c r="E908" s="35" t="str">
        <f>IF('Students''Data'!D913="","",'Students''Data'!D913)</f>
        <v/>
      </c>
      <c r="F908" s="35" t="str">
        <f>IF('Students''Data'!R913="","",'Students''Data'!R913)</f>
        <v/>
      </c>
      <c r="G908" s="33" t="str">
        <f>IF('Students''Data'!S913="","",'Students''Data'!S913)</f>
        <v/>
      </c>
    </row>
    <row r="909" spans="1:7" ht="20.1" customHeight="1">
      <c r="A909" s="34" t="str">
        <f>IF(B909="","",ROWS($A$1:A906))</f>
        <v/>
      </c>
      <c r="B909" s="35" t="str">
        <f>IF('Students''Data'!A914="","",'Students''Data'!A914)</f>
        <v/>
      </c>
      <c r="C909" s="36" t="str">
        <f>IF('Students''Data'!C914="","",'Students''Data'!C914)</f>
        <v/>
      </c>
      <c r="D909" s="36" t="str">
        <f>IF('Students''Data'!H914="","",'Students''Data'!H914)</f>
        <v/>
      </c>
      <c r="E909" s="35" t="str">
        <f>IF('Students''Data'!D914="","",'Students''Data'!D914)</f>
        <v/>
      </c>
      <c r="F909" s="35" t="str">
        <f>IF('Students''Data'!R914="","",'Students''Data'!R914)</f>
        <v/>
      </c>
      <c r="G909" s="33" t="str">
        <f>IF('Students''Data'!S914="","",'Students''Data'!S914)</f>
        <v/>
      </c>
    </row>
    <row r="910" spans="1:7" ht="20.1" customHeight="1">
      <c r="A910" s="34" t="str">
        <f>IF(B910="","",ROWS($A$1:A907))</f>
        <v/>
      </c>
      <c r="B910" s="35" t="str">
        <f>IF('Students''Data'!A915="","",'Students''Data'!A915)</f>
        <v/>
      </c>
      <c r="C910" s="36" t="str">
        <f>IF('Students''Data'!C915="","",'Students''Data'!C915)</f>
        <v/>
      </c>
      <c r="D910" s="36" t="str">
        <f>IF('Students''Data'!H915="","",'Students''Data'!H915)</f>
        <v/>
      </c>
      <c r="E910" s="35" t="str">
        <f>IF('Students''Data'!D915="","",'Students''Data'!D915)</f>
        <v/>
      </c>
      <c r="F910" s="35" t="str">
        <f>IF('Students''Data'!R915="","",'Students''Data'!R915)</f>
        <v/>
      </c>
      <c r="G910" s="33" t="str">
        <f>IF('Students''Data'!S915="","",'Students''Data'!S915)</f>
        <v/>
      </c>
    </row>
    <row r="911" spans="1:7" ht="20.1" customHeight="1">
      <c r="A911" s="34" t="str">
        <f>IF(B911="","",ROWS($A$1:A908))</f>
        <v/>
      </c>
      <c r="B911" s="35" t="str">
        <f>IF('Students''Data'!A916="","",'Students''Data'!A916)</f>
        <v/>
      </c>
      <c r="C911" s="36" t="str">
        <f>IF('Students''Data'!C916="","",'Students''Data'!C916)</f>
        <v/>
      </c>
      <c r="D911" s="36" t="str">
        <f>IF('Students''Data'!H916="","",'Students''Data'!H916)</f>
        <v/>
      </c>
      <c r="E911" s="35" t="str">
        <f>IF('Students''Data'!D916="","",'Students''Data'!D916)</f>
        <v/>
      </c>
      <c r="F911" s="35" t="str">
        <f>IF('Students''Data'!R916="","",'Students''Data'!R916)</f>
        <v/>
      </c>
      <c r="G911" s="33" t="str">
        <f>IF('Students''Data'!S916="","",'Students''Data'!S916)</f>
        <v/>
      </c>
    </row>
    <row r="912" spans="1:7" ht="20.1" customHeight="1">
      <c r="A912" s="34" t="str">
        <f>IF(B912="","",ROWS($A$1:A909))</f>
        <v/>
      </c>
      <c r="B912" s="35" t="str">
        <f>IF('Students''Data'!A917="","",'Students''Data'!A917)</f>
        <v/>
      </c>
      <c r="C912" s="36" t="str">
        <f>IF('Students''Data'!C917="","",'Students''Data'!C917)</f>
        <v/>
      </c>
      <c r="D912" s="36" t="str">
        <f>IF('Students''Data'!H917="","",'Students''Data'!H917)</f>
        <v/>
      </c>
      <c r="E912" s="35" t="str">
        <f>IF('Students''Data'!D917="","",'Students''Data'!D917)</f>
        <v/>
      </c>
      <c r="F912" s="35" t="str">
        <f>IF('Students''Data'!R917="","",'Students''Data'!R917)</f>
        <v/>
      </c>
      <c r="G912" s="33" t="str">
        <f>IF('Students''Data'!S917="","",'Students''Data'!S917)</f>
        <v/>
      </c>
    </row>
    <row r="913" spans="1:7" ht="20.1" customHeight="1">
      <c r="A913" s="34" t="str">
        <f>IF(B913="","",ROWS($A$1:A910))</f>
        <v/>
      </c>
      <c r="B913" s="35" t="str">
        <f>IF('Students''Data'!A918="","",'Students''Data'!A918)</f>
        <v/>
      </c>
      <c r="C913" s="36" t="str">
        <f>IF('Students''Data'!C918="","",'Students''Data'!C918)</f>
        <v/>
      </c>
      <c r="D913" s="36" t="str">
        <f>IF('Students''Data'!H918="","",'Students''Data'!H918)</f>
        <v/>
      </c>
      <c r="E913" s="35" t="str">
        <f>IF('Students''Data'!D918="","",'Students''Data'!D918)</f>
        <v/>
      </c>
      <c r="F913" s="35" t="str">
        <f>IF('Students''Data'!R918="","",'Students''Data'!R918)</f>
        <v/>
      </c>
      <c r="G913" s="33" t="str">
        <f>IF('Students''Data'!S918="","",'Students''Data'!S918)</f>
        <v/>
      </c>
    </row>
    <row r="914" spans="1:7" ht="20.1" customHeight="1">
      <c r="A914" s="34" t="str">
        <f>IF(B914="","",ROWS($A$1:A911))</f>
        <v/>
      </c>
      <c r="B914" s="35" t="str">
        <f>IF('Students''Data'!A919="","",'Students''Data'!A919)</f>
        <v/>
      </c>
      <c r="C914" s="36" t="str">
        <f>IF('Students''Data'!C919="","",'Students''Data'!C919)</f>
        <v/>
      </c>
      <c r="D914" s="36" t="str">
        <f>IF('Students''Data'!H919="","",'Students''Data'!H919)</f>
        <v/>
      </c>
      <c r="E914" s="35" t="str">
        <f>IF('Students''Data'!D919="","",'Students''Data'!D919)</f>
        <v/>
      </c>
      <c r="F914" s="35" t="str">
        <f>IF('Students''Data'!R919="","",'Students''Data'!R919)</f>
        <v/>
      </c>
      <c r="G914" s="33" t="str">
        <f>IF('Students''Data'!S919="","",'Students''Data'!S919)</f>
        <v/>
      </c>
    </row>
    <row r="915" spans="1:7" ht="20.1" customHeight="1">
      <c r="A915" s="34" t="str">
        <f>IF(B915="","",ROWS($A$1:A912))</f>
        <v/>
      </c>
      <c r="B915" s="35" t="str">
        <f>IF('Students''Data'!A920="","",'Students''Data'!A920)</f>
        <v/>
      </c>
      <c r="C915" s="36" t="str">
        <f>IF('Students''Data'!C920="","",'Students''Data'!C920)</f>
        <v/>
      </c>
      <c r="D915" s="36" t="str">
        <f>IF('Students''Data'!H920="","",'Students''Data'!H920)</f>
        <v/>
      </c>
      <c r="E915" s="35" t="str">
        <f>IF('Students''Data'!D920="","",'Students''Data'!D920)</f>
        <v/>
      </c>
      <c r="F915" s="35" t="str">
        <f>IF('Students''Data'!R920="","",'Students''Data'!R920)</f>
        <v/>
      </c>
      <c r="G915" s="33" t="str">
        <f>IF('Students''Data'!S920="","",'Students''Data'!S920)</f>
        <v/>
      </c>
    </row>
    <row r="916" spans="1:7" ht="20.1" customHeight="1">
      <c r="A916" s="34" t="str">
        <f>IF(B916="","",ROWS($A$1:A913))</f>
        <v/>
      </c>
      <c r="B916" s="35" t="str">
        <f>IF('Students''Data'!A921="","",'Students''Data'!A921)</f>
        <v/>
      </c>
      <c r="C916" s="36" t="str">
        <f>IF('Students''Data'!C921="","",'Students''Data'!C921)</f>
        <v/>
      </c>
      <c r="D916" s="36" t="str">
        <f>IF('Students''Data'!H921="","",'Students''Data'!H921)</f>
        <v/>
      </c>
      <c r="E916" s="35" t="str">
        <f>IF('Students''Data'!D921="","",'Students''Data'!D921)</f>
        <v/>
      </c>
      <c r="F916" s="35" t="str">
        <f>IF('Students''Data'!R921="","",'Students''Data'!R921)</f>
        <v/>
      </c>
      <c r="G916" s="33" t="str">
        <f>IF('Students''Data'!S921="","",'Students''Data'!S921)</f>
        <v/>
      </c>
    </row>
    <row r="917" spans="1:7" ht="20.1" customHeight="1">
      <c r="A917" s="34" t="str">
        <f>IF(B917="","",ROWS($A$1:A914))</f>
        <v/>
      </c>
      <c r="B917" s="35" t="str">
        <f>IF('Students''Data'!A922="","",'Students''Data'!A922)</f>
        <v/>
      </c>
      <c r="C917" s="36" t="str">
        <f>IF('Students''Data'!C922="","",'Students''Data'!C922)</f>
        <v/>
      </c>
      <c r="D917" s="36" t="str">
        <f>IF('Students''Data'!H922="","",'Students''Data'!H922)</f>
        <v/>
      </c>
      <c r="E917" s="35" t="str">
        <f>IF('Students''Data'!D922="","",'Students''Data'!D922)</f>
        <v/>
      </c>
      <c r="F917" s="35" t="str">
        <f>IF('Students''Data'!R922="","",'Students''Data'!R922)</f>
        <v/>
      </c>
      <c r="G917" s="33" t="str">
        <f>IF('Students''Data'!S922="","",'Students''Data'!S922)</f>
        <v/>
      </c>
    </row>
    <row r="918" spans="1:7" ht="20.1" customHeight="1">
      <c r="A918" s="34" t="str">
        <f>IF(B918="","",ROWS($A$1:A915))</f>
        <v/>
      </c>
      <c r="B918" s="35" t="str">
        <f>IF('Students''Data'!A923="","",'Students''Data'!A923)</f>
        <v/>
      </c>
      <c r="C918" s="36" t="str">
        <f>IF('Students''Data'!C923="","",'Students''Data'!C923)</f>
        <v/>
      </c>
      <c r="D918" s="36" t="str">
        <f>IF('Students''Data'!H923="","",'Students''Data'!H923)</f>
        <v/>
      </c>
      <c r="E918" s="35" t="str">
        <f>IF('Students''Data'!D923="","",'Students''Data'!D923)</f>
        <v/>
      </c>
      <c r="F918" s="35" t="str">
        <f>IF('Students''Data'!R923="","",'Students''Data'!R923)</f>
        <v/>
      </c>
      <c r="G918" s="33" t="str">
        <f>IF('Students''Data'!S923="","",'Students''Data'!S923)</f>
        <v/>
      </c>
    </row>
    <row r="919" spans="1:7" ht="20.1" customHeight="1">
      <c r="A919" s="34" t="str">
        <f>IF(B919="","",ROWS($A$1:A916))</f>
        <v/>
      </c>
      <c r="B919" s="35" t="str">
        <f>IF('Students''Data'!A924="","",'Students''Data'!A924)</f>
        <v/>
      </c>
      <c r="C919" s="36" t="str">
        <f>IF('Students''Data'!C924="","",'Students''Data'!C924)</f>
        <v/>
      </c>
      <c r="D919" s="36" t="str">
        <f>IF('Students''Data'!H924="","",'Students''Data'!H924)</f>
        <v/>
      </c>
      <c r="E919" s="35" t="str">
        <f>IF('Students''Data'!D924="","",'Students''Data'!D924)</f>
        <v/>
      </c>
      <c r="F919" s="35" t="str">
        <f>IF('Students''Data'!R924="","",'Students''Data'!R924)</f>
        <v/>
      </c>
      <c r="G919" s="33" t="str">
        <f>IF('Students''Data'!S924="","",'Students''Data'!S924)</f>
        <v/>
      </c>
    </row>
    <row r="920" spans="1:7" ht="20.1" customHeight="1">
      <c r="A920" s="34" t="str">
        <f>IF(B920="","",ROWS($A$1:A917))</f>
        <v/>
      </c>
      <c r="B920" s="35" t="str">
        <f>IF('Students''Data'!A925="","",'Students''Data'!A925)</f>
        <v/>
      </c>
      <c r="C920" s="36" t="str">
        <f>IF('Students''Data'!C925="","",'Students''Data'!C925)</f>
        <v/>
      </c>
      <c r="D920" s="36" t="str">
        <f>IF('Students''Data'!H925="","",'Students''Data'!H925)</f>
        <v/>
      </c>
      <c r="E920" s="35" t="str">
        <f>IF('Students''Data'!D925="","",'Students''Data'!D925)</f>
        <v/>
      </c>
      <c r="F920" s="35" t="str">
        <f>IF('Students''Data'!R925="","",'Students''Data'!R925)</f>
        <v/>
      </c>
      <c r="G920" s="33" t="str">
        <f>IF('Students''Data'!S925="","",'Students''Data'!S925)</f>
        <v/>
      </c>
    </row>
    <row r="921" spans="1:7" ht="20.1" customHeight="1">
      <c r="A921" s="34" t="str">
        <f>IF(B921="","",ROWS($A$1:A918))</f>
        <v/>
      </c>
      <c r="B921" s="35" t="str">
        <f>IF('Students''Data'!A926="","",'Students''Data'!A926)</f>
        <v/>
      </c>
      <c r="C921" s="36" t="str">
        <f>IF('Students''Data'!C926="","",'Students''Data'!C926)</f>
        <v/>
      </c>
      <c r="D921" s="36" t="str">
        <f>IF('Students''Data'!H926="","",'Students''Data'!H926)</f>
        <v/>
      </c>
      <c r="E921" s="35" t="str">
        <f>IF('Students''Data'!D926="","",'Students''Data'!D926)</f>
        <v/>
      </c>
      <c r="F921" s="35" t="str">
        <f>IF('Students''Data'!R926="","",'Students''Data'!R926)</f>
        <v/>
      </c>
      <c r="G921" s="33" t="str">
        <f>IF('Students''Data'!S926="","",'Students''Data'!S926)</f>
        <v/>
      </c>
    </row>
    <row r="922" spans="1:7" ht="20.1" customHeight="1">
      <c r="A922" s="34" t="str">
        <f>IF(B922="","",ROWS($A$1:A919))</f>
        <v/>
      </c>
      <c r="B922" s="35" t="str">
        <f>IF('Students''Data'!A927="","",'Students''Data'!A927)</f>
        <v/>
      </c>
      <c r="C922" s="36" t="str">
        <f>IF('Students''Data'!C927="","",'Students''Data'!C927)</f>
        <v/>
      </c>
      <c r="D922" s="36" t="str">
        <f>IF('Students''Data'!H927="","",'Students''Data'!H927)</f>
        <v/>
      </c>
      <c r="E922" s="35" t="str">
        <f>IF('Students''Data'!D927="","",'Students''Data'!D927)</f>
        <v/>
      </c>
      <c r="F922" s="35" t="str">
        <f>IF('Students''Data'!R927="","",'Students''Data'!R927)</f>
        <v/>
      </c>
      <c r="G922" s="33" t="str">
        <f>IF('Students''Data'!S927="","",'Students''Data'!S927)</f>
        <v/>
      </c>
    </row>
    <row r="923" spans="1:7" ht="20.1" customHeight="1">
      <c r="A923" s="34" t="str">
        <f>IF(B923="","",ROWS($A$1:A920))</f>
        <v/>
      </c>
      <c r="B923" s="35" t="str">
        <f>IF('Students''Data'!A928="","",'Students''Data'!A928)</f>
        <v/>
      </c>
      <c r="C923" s="36" t="str">
        <f>IF('Students''Data'!C928="","",'Students''Data'!C928)</f>
        <v/>
      </c>
      <c r="D923" s="36" t="str">
        <f>IF('Students''Data'!H928="","",'Students''Data'!H928)</f>
        <v/>
      </c>
      <c r="E923" s="35" t="str">
        <f>IF('Students''Data'!D928="","",'Students''Data'!D928)</f>
        <v/>
      </c>
      <c r="F923" s="35" t="str">
        <f>IF('Students''Data'!R928="","",'Students''Data'!R928)</f>
        <v/>
      </c>
      <c r="G923" s="33" t="str">
        <f>IF('Students''Data'!S928="","",'Students''Data'!S928)</f>
        <v/>
      </c>
    </row>
    <row r="924" spans="1:7" ht="20.1" customHeight="1">
      <c r="A924" s="34" t="str">
        <f>IF(B924="","",ROWS($A$1:A921))</f>
        <v/>
      </c>
      <c r="B924" s="35" t="str">
        <f>IF('Students''Data'!A929="","",'Students''Data'!A929)</f>
        <v/>
      </c>
      <c r="C924" s="36" t="str">
        <f>IF('Students''Data'!C929="","",'Students''Data'!C929)</f>
        <v/>
      </c>
      <c r="D924" s="36" t="str">
        <f>IF('Students''Data'!H929="","",'Students''Data'!H929)</f>
        <v/>
      </c>
      <c r="E924" s="35" t="str">
        <f>IF('Students''Data'!D929="","",'Students''Data'!D929)</f>
        <v/>
      </c>
      <c r="F924" s="35" t="str">
        <f>IF('Students''Data'!R929="","",'Students''Data'!R929)</f>
        <v/>
      </c>
      <c r="G924" s="33" t="str">
        <f>IF('Students''Data'!S929="","",'Students''Data'!S929)</f>
        <v/>
      </c>
    </row>
    <row r="925" spans="1:7" ht="20.1" customHeight="1">
      <c r="A925" s="34" t="str">
        <f>IF(B925="","",ROWS($A$1:A922))</f>
        <v/>
      </c>
      <c r="B925" s="35" t="str">
        <f>IF('Students''Data'!A930="","",'Students''Data'!A930)</f>
        <v/>
      </c>
      <c r="C925" s="36" t="str">
        <f>IF('Students''Data'!C930="","",'Students''Data'!C930)</f>
        <v/>
      </c>
      <c r="D925" s="36" t="str">
        <f>IF('Students''Data'!H930="","",'Students''Data'!H930)</f>
        <v/>
      </c>
      <c r="E925" s="35" t="str">
        <f>IF('Students''Data'!D930="","",'Students''Data'!D930)</f>
        <v/>
      </c>
      <c r="F925" s="35" t="str">
        <f>IF('Students''Data'!R930="","",'Students''Data'!R930)</f>
        <v/>
      </c>
      <c r="G925" s="33" t="str">
        <f>IF('Students''Data'!S930="","",'Students''Data'!S930)</f>
        <v/>
      </c>
    </row>
    <row r="926" spans="1:7" ht="20.1" customHeight="1">
      <c r="A926" s="34" t="str">
        <f>IF(B926="","",ROWS($A$1:A923))</f>
        <v/>
      </c>
      <c r="B926" s="35" t="str">
        <f>IF('Students''Data'!A931="","",'Students''Data'!A931)</f>
        <v/>
      </c>
      <c r="C926" s="36" t="str">
        <f>IF('Students''Data'!C931="","",'Students''Data'!C931)</f>
        <v/>
      </c>
      <c r="D926" s="36" t="str">
        <f>IF('Students''Data'!H931="","",'Students''Data'!H931)</f>
        <v/>
      </c>
      <c r="E926" s="35" t="str">
        <f>IF('Students''Data'!D931="","",'Students''Data'!D931)</f>
        <v/>
      </c>
      <c r="F926" s="35" t="str">
        <f>IF('Students''Data'!R931="","",'Students''Data'!R931)</f>
        <v/>
      </c>
      <c r="G926" s="33" t="str">
        <f>IF('Students''Data'!S931="","",'Students''Data'!S931)</f>
        <v/>
      </c>
    </row>
    <row r="927" spans="1:7" ht="20.1" customHeight="1">
      <c r="A927" s="34" t="str">
        <f>IF(B927="","",ROWS($A$1:A924))</f>
        <v/>
      </c>
      <c r="B927" s="35" t="str">
        <f>IF('Students''Data'!A932="","",'Students''Data'!A932)</f>
        <v/>
      </c>
      <c r="C927" s="36" t="str">
        <f>IF('Students''Data'!C932="","",'Students''Data'!C932)</f>
        <v/>
      </c>
      <c r="D927" s="36" t="str">
        <f>IF('Students''Data'!H932="","",'Students''Data'!H932)</f>
        <v/>
      </c>
      <c r="E927" s="35" t="str">
        <f>IF('Students''Data'!D932="","",'Students''Data'!D932)</f>
        <v/>
      </c>
      <c r="F927" s="35" t="str">
        <f>IF('Students''Data'!R932="","",'Students''Data'!R932)</f>
        <v/>
      </c>
      <c r="G927" s="33" t="str">
        <f>IF('Students''Data'!S932="","",'Students''Data'!S932)</f>
        <v/>
      </c>
    </row>
    <row r="928" spans="1:7" ht="20.1" customHeight="1">
      <c r="A928" s="34" t="str">
        <f>IF(B928="","",ROWS($A$1:A925))</f>
        <v/>
      </c>
      <c r="B928" s="35" t="str">
        <f>IF('Students''Data'!A933="","",'Students''Data'!A933)</f>
        <v/>
      </c>
      <c r="C928" s="36" t="str">
        <f>IF('Students''Data'!C933="","",'Students''Data'!C933)</f>
        <v/>
      </c>
      <c r="D928" s="36" t="str">
        <f>IF('Students''Data'!H933="","",'Students''Data'!H933)</f>
        <v/>
      </c>
      <c r="E928" s="35" t="str">
        <f>IF('Students''Data'!D933="","",'Students''Data'!D933)</f>
        <v/>
      </c>
      <c r="F928" s="35" t="str">
        <f>IF('Students''Data'!R933="","",'Students''Data'!R933)</f>
        <v/>
      </c>
      <c r="G928" s="33" t="str">
        <f>IF('Students''Data'!S933="","",'Students''Data'!S933)</f>
        <v/>
      </c>
    </row>
    <row r="929" spans="1:7" ht="20.1" customHeight="1">
      <c r="A929" s="34" t="str">
        <f>IF(B929="","",ROWS($A$1:A926))</f>
        <v/>
      </c>
      <c r="B929" s="35" t="str">
        <f>IF('Students''Data'!A934="","",'Students''Data'!A934)</f>
        <v/>
      </c>
      <c r="C929" s="36" t="str">
        <f>IF('Students''Data'!C934="","",'Students''Data'!C934)</f>
        <v/>
      </c>
      <c r="D929" s="36" t="str">
        <f>IF('Students''Data'!H934="","",'Students''Data'!H934)</f>
        <v/>
      </c>
      <c r="E929" s="35" t="str">
        <f>IF('Students''Data'!D934="","",'Students''Data'!D934)</f>
        <v/>
      </c>
      <c r="F929" s="35" t="str">
        <f>IF('Students''Data'!R934="","",'Students''Data'!R934)</f>
        <v/>
      </c>
      <c r="G929" s="33" t="str">
        <f>IF('Students''Data'!S934="","",'Students''Data'!S934)</f>
        <v/>
      </c>
    </row>
    <row r="930" spans="1:7" ht="20.1" customHeight="1">
      <c r="A930" s="34" t="str">
        <f>IF(B930="","",ROWS($A$1:A927))</f>
        <v/>
      </c>
      <c r="B930" s="35" t="str">
        <f>IF('Students''Data'!A935="","",'Students''Data'!A935)</f>
        <v/>
      </c>
      <c r="C930" s="36" t="str">
        <f>IF('Students''Data'!C935="","",'Students''Data'!C935)</f>
        <v/>
      </c>
      <c r="D930" s="36" t="str">
        <f>IF('Students''Data'!H935="","",'Students''Data'!H935)</f>
        <v/>
      </c>
      <c r="E930" s="35" t="str">
        <f>IF('Students''Data'!D935="","",'Students''Data'!D935)</f>
        <v/>
      </c>
      <c r="F930" s="35" t="str">
        <f>IF('Students''Data'!R935="","",'Students''Data'!R935)</f>
        <v/>
      </c>
      <c r="G930" s="33" t="str">
        <f>IF('Students''Data'!S935="","",'Students''Data'!S935)</f>
        <v/>
      </c>
    </row>
    <row r="931" spans="1:7" ht="20.1" customHeight="1">
      <c r="A931" s="34" t="str">
        <f>IF(B931="","",ROWS($A$1:A928))</f>
        <v/>
      </c>
      <c r="B931" s="35" t="str">
        <f>IF('Students''Data'!A936="","",'Students''Data'!A936)</f>
        <v/>
      </c>
      <c r="C931" s="36" t="str">
        <f>IF('Students''Data'!C936="","",'Students''Data'!C936)</f>
        <v/>
      </c>
      <c r="D931" s="36" t="str">
        <f>IF('Students''Data'!H936="","",'Students''Data'!H936)</f>
        <v/>
      </c>
      <c r="E931" s="35" t="str">
        <f>IF('Students''Data'!D936="","",'Students''Data'!D936)</f>
        <v/>
      </c>
      <c r="F931" s="35" t="str">
        <f>IF('Students''Data'!R936="","",'Students''Data'!R936)</f>
        <v/>
      </c>
      <c r="G931" s="33" t="str">
        <f>IF('Students''Data'!S936="","",'Students''Data'!S936)</f>
        <v/>
      </c>
    </row>
    <row r="932" spans="1:7" ht="20.1" customHeight="1">
      <c r="A932" s="34" t="str">
        <f>IF(B932="","",ROWS($A$1:A929))</f>
        <v/>
      </c>
      <c r="B932" s="35" t="str">
        <f>IF('Students''Data'!A937="","",'Students''Data'!A937)</f>
        <v/>
      </c>
      <c r="C932" s="36" t="str">
        <f>IF('Students''Data'!C937="","",'Students''Data'!C937)</f>
        <v/>
      </c>
      <c r="D932" s="36" t="str">
        <f>IF('Students''Data'!H937="","",'Students''Data'!H937)</f>
        <v/>
      </c>
      <c r="E932" s="35" t="str">
        <f>IF('Students''Data'!D937="","",'Students''Data'!D937)</f>
        <v/>
      </c>
      <c r="F932" s="35" t="str">
        <f>IF('Students''Data'!R937="","",'Students''Data'!R937)</f>
        <v/>
      </c>
      <c r="G932" s="33" t="str">
        <f>IF('Students''Data'!S937="","",'Students''Data'!S937)</f>
        <v/>
      </c>
    </row>
    <row r="933" spans="1:7" ht="20.1" customHeight="1">
      <c r="A933" s="34" t="str">
        <f>IF(B933="","",ROWS($A$1:A930))</f>
        <v/>
      </c>
      <c r="B933" s="35" t="str">
        <f>IF('Students''Data'!A938="","",'Students''Data'!A938)</f>
        <v/>
      </c>
      <c r="C933" s="36" t="str">
        <f>IF('Students''Data'!C938="","",'Students''Data'!C938)</f>
        <v/>
      </c>
      <c r="D933" s="36" t="str">
        <f>IF('Students''Data'!H938="","",'Students''Data'!H938)</f>
        <v/>
      </c>
      <c r="E933" s="35" t="str">
        <f>IF('Students''Data'!D938="","",'Students''Data'!D938)</f>
        <v/>
      </c>
      <c r="F933" s="35" t="str">
        <f>IF('Students''Data'!R938="","",'Students''Data'!R938)</f>
        <v/>
      </c>
      <c r="G933" s="33" t="str">
        <f>IF('Students''Data'!S938="","",'Students''Data'!S938)</f>
        <v/>
      </c>
    </row>
    <row r="934" spans="1:7" ht="20.1" customHeight="1">
      <c r="A934" s="34" t="str">
        <f>IF(B934="","",ROWS($A$1:A931))</f>
        <v/>
      </c>
      <c r="B934" s="35" t="str">
        <f>IF('Students''Data'!A939="","",'Students''Data'!A939)</f>
        <v/>
      </c>
      <c r="C934" s="36" t="str">
        <f>IF('Students''Data'!C939="","",'Students''Data'!C939)</f>
        <v/>
      </c>
      <c r="D934" s="36" t="str">
        <f>IF('Students''Data'!H939="","",'Students''Data'!H939)</f>
        <v/>
      </c>
      <c r="E934" s="35" t="str">
        <f>IF('Students''Data'!D939="","",'Students''Data'!D939)</f>
        <v/>
      </c>
      <c r="F934" s="35" t="str">
        <f>IF('Students''Data'!R939="","",'Students''Data'!R939)</f>
        <v/>
      </c>
      <c r="G934" s="33" t="str">
        <f>IF('Students''Data'!S939="","",'Students''Data'!S939)</f>
        <v/>
      </c>
    </row>
    <row r="935" spans="1:7" ht="20.1" customHeight="1">
      <c r="A935" s="34" t="str">
        <f>IF(B935="","",ROWS($A$1:A932))</f>
        <v/>
      </c>
      <c r="B935" s="35" t="str">
        <f>IF('Students''Data'!A940="","",'Students''Data'!A940)</f>
        <v/>
      </c>
      <c r="C935" s="36" t="str">
        <f>IF('Students''Data'!C940="","",'Students''Data'!C940)</f>
        <v/>
      </c>
      <c r="D935" s="36" t="str">
        <f>IF('Students''Data'!H940="","",'Students''Data'!H940)</f>
        <v/>
      </c>
      <c r="E935" s="35" t="str">
        <f>IF('Students''Data'!D940="","",'Students''Data'!D940)</f>
        <v/>
      </c>
      <c r="F935" s="35" t="str">
        <f>IF('Students''Data'!R940="","",'Students''Data'!R940)</f>
        <v/>
      </c>
      <c r="G935" s="33" t="str">
        <f>IF('Students''Data'!S940="","",'Students''Data'!S940)</f>
        <v/>
      </c>
    </row>
    <row r="936" spans="1:7" ht="20.1" customHeight="1">
      <c r="A936" s="34" t="str">
        <f>IF(B936="","",ROWS($A$1:A933))</f>
        <v/>
      </c>
      <c r="B936" s="35" t="str">
        <f>IF('Students''Data'!A941="","",'Students''Data'!A941)</f>
        <v/>
      </c>
      <c r="C936" s="36" t="str">
        <f>IF('Students''Data'!C941="","",'Students''Data'!C941)</f>
        <v/>
      </c>
      <c r="D936" s="36" t="str">
        <f>IF('Students''Data'!H941="","",'Students''Data'!H941)</f>
        <v/>
      </c>
      <c r="E936" s="35" t="str">
        <f>IF('Students''Data'!D941="","",'Students''Data'!D941)</f>
        <v/>
      </c>
      <c r="F936" s="35" t="str">
        <f>IF('Students''Data'!R941="","",'Students''Data'!R941)</f>
        <v/>
      </c>
      <c r="G936" s="33" t="str">
        <f>IF('Students''Data'!S941="","",'Students''Data'!S941)</f>
        <v/>
      </c>
    </row>
    <row r="937" spans="1:7" ht="20.1" customHeight="1">
      <c r="A937" s="34" t="str">
        <f>IF(B937="","",ROWS($A$1:A934))</f>
        <v/>
      </c>
      <c r="B937" s="35" t="str">
        <f>IF('Students''Data'!A942="","",'Students''Data'!A942)</f>
        <v/>
      </c>
      <c r="C937" s="36" t="str">
        <f>IF('Students''Data'!C942="","",'Students''Data'!C942)</f>
        <v/>
      </c>
      <c r="D937" s="36" t="str">
        <f>IF('Students''Data'!H942="","",'Students''Data'!H942)</f>
        <v/>
      </c>
      <c r="E937" s="35" t="str">
        <f>IF('Students''Data'!D942="","",'Students''Data'!D942)</f>
        <v/>
      </c>
      <c r="F937" s="35" t="str">
        <f>IF('Students''Data'!R942="","",'Students''Data'!R942)</f>
        <v/>
      </c>
      <c r="G937" s="33" t="str">
        <f>IF('Students''Data'!S942="","",'Students''Data'!S942)</f>
        <v/>
      </c>
    </row>
    <row r="938" spans="1:7" ht="20.1" customHeight="1">
      <c r="A938" s="34" t="str">
        <f>IF(B938="","",ROWS($A$1:A935))</f>
        <v/>
      </c>
      <c r="B938" s="35" t="str">
        <f>IF('Students''Data'!A943="","",'Students''Data'!A943)</f>
        <v/>
      </c>
      <c r="C938" s="36" t="str">
        <f>IF('Students''Data'!C943="","",'Students''Data'!C943)</f>
        <v/>
      </c>
      <c r="D938" s="36" t="str">
        <f>IF('Students''Data'!H943="","",'Students''Data'!H943)</f>
        <v/>
      </c>
      <c r="E938" s="35" t="str">
        <f>IF('Students''Data'!D943="","",'Students''Data'!D943)</f>
        <v/>
      </c>
      <c r="F938" s="35" t="str">
        <f>IF('Students''Data'!R943="","",'Students''Data'!R943)</f>
        <v/>
      </c>
      <c r="G938" s="33" t="str">
        <f>IF('Students''Data'!S943="","",'Students''Data'!S943)</f>
        <v/>
      </c>
    </row>
    <row r="939" spans="1:7" ht="20.1" customHeight="1">
      <c r="A939" s="34" t="str">
        <f>IF(B939="","",ROWS($A$1:A936))</f>
        <v/>
      </c>
      <c r="B939" s="35" t="str">
        <f>IF('Students''Data'!A944="","",'Students''Data'!A944)</f>
        <v/>
      </c>
      <c r="C939" s="36" t="str">
        <f>IF('Students''Data'!C944="","",'Students''Data'!C944)</f>
        <v/>
      </c>
      <c r="D939" s="36" t="str">
        <f>IF('Students''Data'!H944="","",'Students''Data'!H944)</f>
        <v/>
      </c>
      <c r="E939" s="35" t="str">
        <f>IF('Students''Data'!D944="","",'Students''Data'!D944)</f>
        <v/>
      </c>
      <c r="F939" s="35" t="str">
        <f>IF('Students''Data'!R944="","",'Students''Data'!R944)</f>
        <v/>
      </c>
      <c r="G939" s="33" t="str">
        <f>IF('Students''Data'!S944="","",'Students''Data'!S944)</f>
        <v/>
      </c>
    </row>
    <row r="940" spans="1:7" ht="20.1" customHeight="1">
      <c r="A940" s="34" t="str">
        <f>IF(B940="","",ROWS($A$1:A937))</f>
        <v/>
      </c>
      <c r="B940" s="35" t="str">
        <f>IF('Students''Data'!A945="","",'Students''Data'!A945)</f>
        <v/>
      </c>
      <c r="C940" s="36" t="str">
        <f>IF('Students''Data'!C945="","",'Students''Data'!C945)</f>
        <v/>
      </c>
      <c r="D940" s="36" t="str">
        <f>IF('Students''Data'!H945="","",'Students''Data'!H945)</f>
        <v/>
      </c>
      <c r="E940" s="35" t="str">
        <f>IF('Students''Data'!D945="","",'Students''Data'!D945)</f>
        <v/>
      </c>
      <c r="F940" s="35" t="str">
        <f>IF('Students''Data'!R945="","",'Students''Data'!R945)</f>
        <v/>
      </c>
      <c r="G940" s="33" t="str">
        <f>IF('Students''Data'!S945="","",'Students''Data'!S945)</f>
        <v/>
      </c>
    </row>
    <row r="941" spans="1:7" ht="20.1" customHeight="1">
      <c r="A941" s="34" t="str">
        <f>IF(B941="","",ROWS($A$1:A938))</f>
        <v/>
      </c>
      <c r="B941" s="35" t="str">
        <f>IF('Students''Data'!A946="","",'Students''Data'!A946)</f>
        <v/>
      </c>
      <c r="C941" s="36" t="str">
        <f>IF('Students''Data'!C946="","",'Students''Data'!C946)</f>
        <v/>
      </c>
      <c r="D941" s="36" t="str">
        <f>IF('Students''Data'!H946="","",'Students''Data'!H946)</f>
        <v/>
      </c>
      <c r="E941" s="35" t="str">
        <f>IF('Students''Data'!D946="","",'Students''Data'!D946)</f>
        <v/>
      </c>
      <c r="F941" s="35" t="str">
        <f>IF('Students''Data'!R946="","",'Students''Data'!R946)</f>
        <v/>
      </c>
      <c r="G941" s="33" t="str">
        <f>IF('Students''Data'!S946="","",'Students''Data'!S946)</f>
        <v/>
      </c>
    </row>
    <row r="942" spans="1:7" ht="20.1" customHeight="1">
      <c r="A942" s="34" t="str">
        <f>IF(B942="","",ROWS($A$1:A939))</f>
        <v/>
      </c>
      <c r="B942" s="35" t="str">
        <f>IF('Students''Data'!A947="","",'Students''Data'!A947)</f>
        <v/>
      </c>
      <c r="C942" s="36" t="str">
        <f>IF('Students''Data'!C947="","",'Students''Data'!C947)</f>
        <v/>
      </c>
      <c r="D942" s="36" t="str">
        <f>IF('Students''Data'!H947="","",'Students''Data'!H947)</f>
        <v/>
      </c>
      <c r="E942" s="35" t="str">
        <f>IF('Students''Data'!D947="","",'Students''Data'!D947)</f>
        <v/>
      </c>
      <c r="F942" s="35" t="str">
        <f>IF('Students''Data'!R947="","",'Students''Data'!R947)</f>
        <v/>
      </c>
      <c r="G942" s="33" t="str">
        <f>IF('Students''Data'!S947="","",'Students''Data'!S947)</f>
        <v/>
      </c>
    </row>
    <row r="943" spans="1:7" ht="20.1" customHeight="1">
      <c r="A943" s="34" t="str">
        <f>IF(B943="","",ROWS($A$1:A940))</f>
        <v/>
      </c>
      <c r="B943" s="35" t="str">
        <f>IF('Students''Data'!A948="","",'Students''Data'!A948)</f>
        <v/>
      </c>
      <c r="C943" s="36" t="str">
        <f>IF('Students''Data'!C948="","",'Students''Data'!C948)</f>
        <v/>
      </c>
      <c r="D943" s="36" t="str">
        <f>IF('Students''Data'!H948="","",'Students''Data'!H948)</f>
        <v/>
      </c>
      <c r="E943" s="35" t="str">
        <f>IF('Students''Data'!D948="","",'Students''Data'!D948)</f>
        <v/>
      </c>
      <c r="F943" s="35" t="str">
        <f>IF('Students''Data'!R948="","",'Students''Data'!R948)</f>
        <v/>
      </c>
      <c r="G943" s="33" t="str">
        <f>IF('Students''Data'!S948="","",'Students''Data'!S948)</f>
        <v/>
      </c>
    </row>
    <row r="944" spans="1:7" ht="20.1" customHeight="1">
      <c r="A944" s="34" t="str">
        <f>IF(B944="","",ROWS($A$1:A941))</f>
        <v/>
      </c>
      <c r="B944" s="35" t="str">
        <f>IF('Students''Data'!A949="","",'Students''Data'!A949)</f>
        <v/>
      </c>
      <c r="C944" s="36" t="str">
        <f>IF('Students''Data'!C949="","",'Students''Data'!C949)</f>
        <v/>
      </c>
      <c r="D944" s="36" t="str">
        <f>IF('Students''Data'!H949="","",'Students''Data'!H949)</f>
        <v/>
      </c>
      <c r="E944" s="35" t="str">
        <f>IF('Students''Data'!D949="","",'Students''Data'!D949)</f>
        <v/>
      </c>
      <c r="F944" s="35" t="str">
        <f>IF('Students''Data'!R949="","",'Students''Data'!R949)</f>
        <v/>
      </c>
      <c r="G944" s="33" t="str">
        <f>IF('Students''Data'!S949="","",'Students''Data'!S949)</f>
        <v/>
      </c>
    </row>
    <row r="945" spans="1:7" ht="20.1" customHeight="1">
      <c r="A945" s="34" t="str">
        <f>IF(B945="","",ROWS($A$1:A942))</f>
        <v/>
      </c>
      <c r="B945" s="35" t="str">
        <f>IF('Students''Data'!A950="","",'Students''Data'!A950)</f>
        <v/>
      </c>
      <c r="C945" s="36" t="str">
        <f>IF('Students''Data'!C950="","",'Students''Data'!C950)</f>
        <v/>
      </c>
      <c r="D945" s="36" t="str">
        <f>IF('Students''Data'!H950="","",'Students''Data'!H950)</f>
        <v/>
      </c>
      <c r="E945" s="35" t="str">
        <f>IF('Students''Data'!D950="","",'Students''Data'!D950)</f>
        <v/>
      </c>
      <c r="F945" s="35" t="str">
        <f>IF('Students''Data'!R950="","",'Students''Data'!R950)</f>
        <v/>
      </c>
      <c r="G945" s="33" t="str">
        <f>IF('Students''Data'!S950="","",'Students''Data'!S950)</f>
        <v/>
      </c>
    </row>
    <row r="946" spans="1:7" ht="20.1" customHeight="1">
      <c r="A946" s="34" t="str">
        <f>IF(B946="","",ROWS($A$1:A943))</f>
        <v/>
      </c>
      <c r="B946" s="35" t="str">
        <f>IF('Students''Data'!A951="","",'Students''Data'!A951)</f>
        <v/>
      </c>
      <c r="C946" s="36" t="str">
        <f>IF('Students''Data'!C951="","",'Students''Data'!C951)</f>
        <v/>
      </c>
      <c r="D946" s="36" t="str">
        <f>IF('Students''Data'!H951="","",'Students''Data'!H951)</f>
        <v/>
      </c>
      <c r="E946" s="35" t="str">
        <f>IF('Students''Data'!D951="","",'Students''Data'!D951)</f>
        <v/>
      </c>
      <c r="F946" s="35" t="str">
        <f>IF('Students''Data'!R951="","",'Students''Data'!R951)</f>
        <v/>
      </c>
      <c r="G946" s="33" t="str">
        <f>IF('Students''Data'!S951="","",'Students''Data'!S951)</f>
        <v/>
      </c>
    </row>
    <row r="947" spans="1:7" ht="20.1" customHeight="1">
      <c r="A947" s="34" t="str">
        <f>IF(B947="","",ROWS($A$1:A944))</f>
        <v/>
      </c>
      <c r="B947" s="35" t="str">
        <f>IF('Students''Data'!A952="","",'Students''Data'!A952)</f>
        <v/>
      </c>
      <c r="C947" s="36" t="str">
        <f>IF('Students''Data'!C952="","",'Students''Data'!C952)</f>
        <v/>
      </c>
      <c r="D947" s="36" t="str">
        <f>IF('Students''Data'!H952="","",'Students''Data'!H952)</f>
        <v/>
      </c>
      <c r="E947" s="35" t="str">
        <f>IF('Students''Data'!D952="","",'Students''Data'!D952)</f>
        <v/>
      </c>
      <c r="F947" s="35" t="str">
        <f>IF('Students''Data'!R952="","",'Students''Data'!R952)</f>
        <v/>
      </c>
      <c r="G947" s="33" t="str">
        <f>IF('Students''Data'!S952="","",'Students''Data'!S952)</f>
        <v/>
      </c>
    </row>
    <row r="948" spans="1:7" ht="20.1" customHeight="1">
      <c r="A948" s="34" t="str">
        <f>IF(B948="","",ROWS($A$1:A945))</f>
        <v/>
      </c>
      <c r="B948" s="35" t="str">
        <f>IF('Students''Data'!A953="","",'Students''Data'!A953)</f>
        <v/>
      </c>
      <c r="C948" s="36" t="str">
        <f>IF('Students''Data'!C953="","",'Students''Data'!C953)</f>
        <v/>
      </c>
      <c r="D948" s="36" t="str">
        <f>IF('Students''Data'!H953="","",'Students''Data'!H953)</f>
        <v/>
      </c>
      <c r="E948" s="35" t="str">
        <f>IF('Students''Data'!D953="","",'Students''Data'!D953)</f>
        <v/>
      </c>
      <c r="F948" s="35" t="str">
        <f>IF('Students''Data'!R953="","",'Students''Data'!R953)</f>
        <v/>
      </c>
      <c r="G948" s="33" t="str">
        <f>IF('Students''Data'!S953="","",'Students''Data'!S953)</f>
        <v/>
      </c>
    </row>
    <row r="949" spans="1:7" ht="20.1" customHeight="1">
      <c r="A949" s="34" t="str">
        <f>IF(B949="","",ROWS($A$1:A946))</f>
        <v/>
      </c>
      <c r="B949" s="35" t="str">
        <f>IF('Students''Data'!A954="","",'Students''Data'!A954)</f>
        <v/>
      </c>
      <c r="C949" s="36" t="str">
        <f>IF('Students''Data'!C954="","",'Students''Data'!C954)</f>
        <v/>
      </c>
      <c r="D949" s="36" t="str">
        <f>IF('Students''Data'!H954="","",'Students''Data'!H954)</f>
        <v/>
      </c>
      <c r="E949" s="35" t="str">
        <f>IF('Students''Data'!D954="","",'Students''Data'!D954)</f>
        <v/>
      </c>
      <c r="F949" s="35" t="str">
        <f>IF('Students''Data'!R954="","",'Students''Data'!R954)</f>
        <v/>
      </c>
      <c r="G949" s="33" t="str">
        <f>IF('Students''Data'!S954="","",'Students''Data'!S954)</f>
        <v/>
      </c>
    </row>
    <row r="950" spans="1:7" ht="20.1" customHeight="1">
      <c r="A950" s="34" t="str">
        <f>IF(B950="","",ROWS($A$1:A947))</f>
        <v/>
      </c>
      <c r="B950" s="35" t="str">
        <f>IF('Students''Data'!A955="","",'Students''Data'!A955)</f>
        <v/>
      </c>
      <c r="C950" s="36" t="str">
        <f>IF('Students''Data'!C955="","",'Students''Data'!C955)</f>
        <v/>
      </c>
      <c r="D950" s="36" t="str">
        <f>IF('Students''Data'!H955="","",'Students''Data'!H955)</f>
        <v/>
      </c>
      <c r="E950" s="35" t="str">
        <f>IF('Students''Data'!D955="","",'Students''Data'!D955)</f>
        <v/>
      </c>
      <c r="F950" s="35" t="str">
        <f>IF('Students''Data'!R955="","",'Students''Data'!R955)</f>
        <v/>
      </c>
      <c r="G950" s="33" t="str">
        <f>IF('Students''Data'!S955="","",'Students''Data'!S955)</f>
        <v/>
      </c>
    </row>
    <row r="951" spans="1:7" ht="20.1" customHeight="1">
      <c r="A951" s="34" t="str">
        <f>IF(B951="","",ROWS($A$1:A948))</f>
        <v/>
      </c>
      <c r="B951" s="35" t="str">
        <f>IF('Students''Data'!A956="","",'Students''Data'!A956)</f>
        <v/>
      </c>
      <c r="C951" s="36" t="str">
        <f>IF('Students''Data'!C956="","",'Students''Data'!C956)</f>
        <v/>
      </c>
      <c r="D951" s="36" t="str">
        <f>IF('Students''Data'!H956="","",'Students''Data'!H956)</f>
        <v/>
      </c>
      <c r="E951" s="35" t="str">
        <f>IF('Students''Data'!D956="","",'Students''Data'!D956)</f>
        <v/>
      </c>
      <c r="F951" s="35" t="str">
        <f>IF('Students''Data'!R956="","",'Students''Data'!R956)</f>
        <v/>
      </c>
      <c r="G951" s="33" t="str">
        <f>IF('Students''Data'!S956="","",'Students''Data'!S956)</f>
        <v/>
      </c>
    </row>
    <row r="952" spans="1:7" ht="20.1" customHeight="1">
      <c r="A952" s="34" t="str">
        <f>IF(B952="","",ROWS($A$1:A949))</f>
        <v/>
      </c>
      <c r="B952" s="35" t="str">
        <f>IF('Students''Data'!A957="","",'Students''Data'!A957)</f>
        <v/>
      </c>
      <c r="C952" s="36" t="str">
        <f>IF('Students''Data'!C957="","",'Students''Data'!C957)</f>
        <v/>
      </c>
      <c r="D952" s="36" t="str">
        <f>IF('Students''Data'!H957="","",'Students''Data'!H957)</f>
        <v/>
      </c>
      <c r="E952" s="35" t="str">
        <f>IF('Students''Data'!D957="","",'Students''Data'!D957)</f>
        <v/>
      </c>
      <c r="F952" s="35" t="str">
        <f>IF('Students''Data'!R957="","",'Students''Data'!R957)</f>
        <v/>
      </c>
      <c r="G952" s="33" t="str">
        <f>IF('Students''Data'!S957="","",'Students''Data'!S957)</f>
        <v/>
      </c>
    </row>
    <row r="953" spans="1:7" ht="20.1" customHeight="1">
      <c r="A953" s="34" t="str">
        <f>IF(B953="","",ROWS($A$1:A950))</f>
        <v/>
      </c>
      <c r="B953" s="35" t="str">
        <f>IF('Students''Data'!A958="","",'Students''Data'!A958)</f>
        <v/>
      </c>
      <c r="C953" s="36" t="str">
        <f>IF('Students''Data'!C958="","",'Students''Data'!C958)</f>
        <v/>
      </c>
      <c r="D953" s="36" t="str">
        <f>IF('Students''Data'!H958="","",'Students''Data'!H958)</f>
        <v/>
      </c>
      <c r="E953" s="35" t="str">
        <f>IF('Students''Data'!D958="","",'Students''Data'!D958)</f>
        <v/>
      </c>
      <c r="F953" s="35" t="str">
        <f>IF('Students''Data'!R958="","",'Students''Data'!R958)</f>
        <v/>
      </c>
      <c r="G953" s="33" t="str">
        <f>IF('Students''Data'!S958="","",'Students''Data'!S958)</f>
        <v/>
      </c>
    </row>
    <row r="954" spans="1:7" ht="20.1" customHeight="1">
      <c r="A954" s="34" t="str">
        <f>IF(B954="","",ROWS($A$1:A951))</f>
        <v/>
      </c>
      <c r="B954" s="35" t="str">
        <f>IF('Students''Data'!A959="","",'Students''Data'!A959)</f>
        <v/>
      </c>
      <c r="C954" s="36" t="str">
        <f>IF('Students''Data'!C959="","",'Students''Data'!C959)</f>
        <v/>
      </c>
      <c r="D954" s="36" t="str">
        <f>IF('Students''Data'!H959="","",'Students''Data'!H959)</f>
        <v/>
      </c>
      <c r="E954" s="35" t="str">
        <f>IF('Students''Data'!D959="","",'Students''Data'!D959)</f>
        <v/>
      </c>
      <c r="F954" s="35" t="str">
        <f>IF('Students''Data'!R959="","",'Students''Data'!R959)</f>
        <v/>
      </c>
      <c r="G954" s="33" t="str">
        <f>IF('Students''Data'!S959="","",'Students''Data'!S959)</f>
        <v/>
      </c>
    </row>
    <row r="955" spans="1:7" ht="20.1" customHeight="1">
      <c r="A955" s="34" t="str">
        <f>IF(B955="","",ROWS($A$1:A952))</f>
        <v/>
      </c>
      <c r="B955" s="35" t="str">
        <f>IF('Students''Data'!A960="","",'Students''Data'!A960)</f>
        <v/>
      </c>
      <c r="C955" s="36" t="str">
        <f>IF('Students''Data'!C960="","",'Students''Data'!C960)</f>
        <v/>
      </c>
      <c r="D955" s="36" t="str">
        <f>IF('Students''Data'!H960="","",'Students''Data'!H960)</f>
        <v/>
      </c>
      <c r="E955" s="35" t="str">
        <f>IF('Students''Data'!D960="","",'Students''Data'!D960)</f>
        <v/>
      </c>
      <c r="F955" s="35" t="str">
        <f>IF('Students''Data'!R960="","",'Students''Data'!R960)</f>
        <v/>
      </c>
      <c r="G955" s="33" t="str">
        <f>IF('Students''Data'!S960="","",'Students''Data'!S960)</f>
        <v/>
      </c>
    </row>
    <row r="956" spans="1:7" ht="20.1" customHeight="1">
      <c r="A956" s="34" t="str">
        <f>IF(B956="","",ROWS($A$1:A953))</f>
        <v/>
      </c>
      <c r="B956" s="35" t="str">
        <f>IF('Students''Data'!A961="","",'Students''Data'!A961)</f>
        <v/>
      </c>
      <c r="C956" s="36" t="str">
        <f>IF('Students''Data'!C961="","",'Students''Data'!C961)</f>
        <v/>
      </c>
      <c r="D956" s="36" t="str">
        <f>IF('Students''Data'!H961="","",'Students''Data'!H961)</f>
        <v/>
      </c>
      <c r="E956" s="35" t="str">
        <f>IF('Students''Data'!D961="","",'Students''Data'!D961)</f>
        <v/>
      </c>
      <c r="F956" s="35" t="str">
        <f>IF('Students''Data'!R961="","",'Students''Data'!R961)</f>
        <v/>
      </c>
      <c r="G956" s="33" t="str">
        <f>IF('Students''Data'!S961="","",'Students''Data'!S961)</f>
        <v/>
      </c>
    </row>
    <row r="957" spans="1:7" ht="20.1" customHeight="1">
      <c r="A957" s="34" t="str">
        <f>IF(B957="","",ROWS($A$1:A954))</f>
        <v/>
      </c>
      <c r="B957" s="35" t="str">
        <f>IF('Students''Data'!A962="","",'Students''Data'!A962)</f>
        <v/>
      </c>
      <c r="C957" s="36" t="str">
        <f>IF('Students''Data'!C962="","",'Students''Data'!C962)</f>
        <v/>
      </c>
      <c r="D957" s="36" t="str">
        <f>IF('Students''Data'!H962="","",'Students''Data'!H962)</f>
        <v/>
      </c>
      <c r="E957" s="35" t="str">
        <f>IF('Students''Data'!D962="","",'Students''Data'!D962)</f>
        <v/>
      </c>
      <c r="F957" s="35" t="str">
        <f>IF('Students''Data'!R962="","",'Students''Data'!R962)</f>
        <v/>
      </c>
      <c r="G957" s="33" t="str">
        <f>IF('Students''Data'!S962="","",'Students''Data'!S962)</f>
        <v/>
      </c>
    </row>
    <row r="958" spans="1:7" ht="20.1" customHeight="1">
      <c r="A958" s="34" t="str">
        <f>IF(B958="","",ROWS($A$1:A955))</f>
        <v/>
      </c>
      <c r="B958" s="35" t="str">
        <f>IF('Students''Data'!A963="","",'Students''Data'!A963)</f>
        <v/>
      </c>
      <c r="C958" s="36" t="str">
        <f>IF('Students''Data'!C963="","",'Students''Data'!C963)</f>
        <v/>
      </c>
      <c r="D958" s="36" t="str">
        <f>IF('Students''Data'!H963="","",'Students''Data'!H963)</f>
        <v/>
      </c>
      <c r="E958" s="35" t="str">
        <f>IF('Students''Data'!D963="","",'Students''Data'!D963)</f>
        <v/>
      </c>
      <c r="F958" s="35" t="str">
        <f>IF('Students''Data'!R963="","",'Students''Data'!R963)</f>
        <v/>
      </c>
      <c r="G958" s="33" t="str">
        <f>IF('Students''Data'!S963="","",'Students''Data'!S963)</f>
        <v/>
      </c>
    </row>
    <row r="959" spans="1:7" ht="20.1" customHeight="1">
      <c r="A959" s="34" t="str">
        <f>IF(B959="","",ROWS($A$1:A956))</f>
        <v/>
      </c>
      <c r="B959" s="35" t="str">
        <f>IF('Students''Data'!A964="","",'Students''Data'!A964)</f>
        <v/>
      </c>
      <c r="C959" s="36" t="str">
        <f>IF('Students''Data'!C964="","",'Students''Data'!C964)</f>
        <v/>
      </c>
      <c r="D959" s="36" t="str">
        <f>IF('Students''Data'!H964="","",'Students''Data'!H964)</f>
        <v/>
      </c>
      <c r="E959" s="35" t="str">
        <f>IF('Students''Data'!D964="","",'Students''Data'!D964)</f>
        <v/>
      </c>
      <c r="F959" s="35" t="str">
        <f>IF('Students''Data'!R964="","",'Students''Data'!R964)</f>
        <v/>
      </c>
      <c r="G959" s="33" t="str">
        <f>IF('Students''Data'!S964="","",'Students''Data'!S964)</f>
        <v/>
      </c>
    </row>
    <row r="960" spans="1:7" ht="20.1" customHeight="1">
      <c r="A960" s="34" t="str">
        <f>IF(B960="","",ROWS($A$1:A957))</f>
        <v/>
      </c>
      <c r="B960" s="35" t="str">
        <f>IF('Students''Data'!A965="","",'Students''Data'!A965)</f>
        <v/>
      </c>
      <c r="C960" s="36" t="str">
        <f>IF('Students''Data'!C965="","",'Students''Data'!C965)</f>
        <v/>
      </c>
      <c r="D960" s="36" t="str">
        <f>IF('Students''Data'!H965="","",'Students''Data'!H965)</f>
        <v/>
      </c>
      <c r="E960" s="35" t="str">
        <f>IF('Students''Data'!D965="","",'Students''Data'!D965)</f>
        <v/>
      </c>
      <c r="F960" s="35" t="str">
        <f>IF('Students''Data'!R965="","",'Students''Data'!R965)</f>
        <v/>
      </c>
      <c r="G960" s="33" t="str">
        <f>IF('Students''Data'!S965="","",'Students''Data'!S965)</f>
        <v/>
      </c>
    </row>
    <row r="961" spans="1:7" ht="20.1" customHeight="1">
      <c r="A961" s="34" t="str">
        <f>IF(B961="","",ROWS($A$1:A958))</f>
        <v/>
      </c>
      <c r="B961" s="35" t="str">
        <f>IF('Students''Data'!A966="","",'Students''Data'!A966)</f>
        <v/>
      </c>
      <c r="C961" s="36" t="str">
        <f>IF('Students''Data'!C966="","",'Students''Data'!C966)</f>
        <v/>
      </c>
      <c r="D961" s="36" t="str">
        <f>IF('Students''Data'!H966="","",'Students''Data'!H966)</f>
        <v/>
      </c>
      <c r="E961" s="35" t="str">
        <f>IF('Students''Data'!D966="","",'Students''Data'!D966)</f>
        <v/>
      </c>
      <c r="F961" s="35" t="str">
        <f>IF('Students''Data'!R966="","",'Students''Data'!R966)</f>
        <v/>
      </c>
      <c r="G961" s="33" t="str">
        <f>IF('Students''Data'!S966="","",'Students''Data'!S966)</f>
        <v/>
      </c>
    </row>
    <row r="962" spans="1:7" ht="20.1" customHeight="1">
      <c r="A962" s="34" t="str">
        <f>IF(B962="","",ROWS($A$1:A959))</f>
        <v/>
      </c>
      <c r="B962" s="35" t="str">
        <f>IF('Students''Data'!A967="","",'Students''Data'!A967)</f>
        <v/>
      </c>
      <c r="C962" s="36" t="str">
        <f>IF('Students''Data'!C967="","",'Students''Data'!C967)</f>
        <v/>
      </c>
      <c r="D962" s="36" t="str">
        <f>IF('Students''Data'!H967="","",'Students''Data'!H967)</f>
        <v/>
      </c>
      <c r="E962" s="35" t="str">
        <f>IF('Students''Data'!D967="","",'Students''Data'!D967)</f>
        <v/>
      </c>
      <c r="F962" s="35" t="str">
        <f>IF('Students''Data'!R967="","",'Students''Data'!R967)</f>
        <v/>
      </c>
      <c r="G962" s="33" t="str">
        <f>IF('Students''Data'!S967="","",'Students''Data'!S967)</f>
        <v/>
      </c>
    </row>
    <row r="963" spans="1:7" ht="20.1" customHeight="1">
      <c r="A963" s="34" t="str">
        <f>IF(B963="","",ROWS($A$1:A960))</f>
        <v/>
      </c>
      <c r="B963" s="35" t="str">
        <f>IF('Students''Data'!A968="","",'Students''Data'!A968)</f>
        <v/>
      </c>
      <c r="C963" s="36" t="str">
        <f>IF('Students''Data'!C968="","",'Students''Data'!C968)</f>
        <v/>
      </c>
      <c r="D963" s="36" t="str">
        <f>IF('Students''Data'!H968="","",'Students''Data'!H968)</f>
        <v/>
      </c>
      <c r="E963" s="35" t="str">
        <f>IF('Students''Data'!D968="","",'Students''Data'!D968)</f>
        <v/>
      </c>
      <c r="F963" s="35" t="str">
        <f>IF('Students''Data'!R968="","",'Students''Data'!R968)</f>
        <v/>
      </c>
      <c r="G963" s="33" t="str">
        <f>IF('Students''Data'!S968="","",'Students''Data'!S968)</f>
        <v/>
      </c>
    </row>
    <row r="964" spans="1:7" ht="20.1" customHeight="1">
      <c r="A964" s="34" t="str">
        <f>IF(B964="","",ROWS($A$1:A961))</f>
        <v/>
      </c>
      <c r="B964" s="35" t="str">
        <f>IF('Students''Data'!A969="","",'Students''Data'!A969)</f>
        <v/>
      </c>
      <c r="C964" s="36" t="str">
        <f>IF('Students''Data'!C969="","",'Students''Data'!C969)</f>
        <v/>
      </c>
      <c r="D964" s="36" t="str">
        <f>IF('Students''Data'!H969="","",'Students''Data'!H969)</f>
        <v/>
      </c>
      <c r="E964" s="35" t="str">
        <f>IF('Students''Data'!D969="","",'Students''Data'!D969)</f>
        <v/>
      </c>
      <c r="F964" s="35" t="str">
        <f>IF('Students''Data'!R969="","",'Students''Data'!R969)</f>
        <v/>
      </c>
      <c r="G964" s="33" t="str">
        <f>IF('Students''Data'!S969="","",'Students''Data'!S969)</f>
        <v/>
      </c>
    </row>
    <row r="965" spans="1:7" ht="20.1" customHeight="1">
      <c r="A965" s="34" t="str">
        <f>IF(B965="","",ROWS($A$1:A962))</f>
        <v/>
      </c>
      <c r="B965" s="35" t="str">
        <f>IF('Students''Data'!A970="","",'Students''Data'!A970)</f>
        <v/>
      </c>
      <c r="C965" s="36" t="str">
        <f>IF('Students''Data'!C970="","",'Students''Data'!C970)</f>
        <v/>
      </c>
      <c r="D965" s="36" t="str">
        <f>IF('Students''Data'!H970="","",'Students''Data'!H970)</f>
        <v/>
      </c>
      <c r="E965" s="35" t="str">
        <f>IF('Students''Data'!D970="","",'Students''Data'!D970)</f>
        <v/>
      </c>
      <c r="F965" s="35" t="str">
        <f>IF('Students''Data'!R970="","",'Students''Data'!R970)</f>
        <v/>
      </c>
      <c r="G965" s="33" t="str">
        <f>IF('Students''Data'!S970="","",'Students''Data'!S970)</f>
        <v/>
      </c>
    </row>
    <row r="966" spans="1:7" ht="20.1" customHeight="1">
      <c r="A966" s="34" t="str">
        <f>IF(B966="","",ROWS($A$1:A963))</f>
        <v/>
      </c>
      <c r="B966" s="35" t="str">
        <f>IF('Students''Data'!A971="","",'Students''Data'!A971)</f>
        <v/>
      </c>
      <c r="C966" s="36" t="str">
        <f>IF('Students''Data'!C971="","",'Students''Data'!C971)</f>
        <v/>
      </c>
      <c r="D966" s="36" t="str">
        <f>IF('Students''Data'!H971="","",'Students''Data'!H971)</f>
        <v/>
      </c>
      <c r="E966" s="35" t="str">
        <f>IF('Students''Data'!D971="","",'Students''Data'!D971)</f>
        <v/>
      </c>
      <c r="F966" s="35" t="str">
        <f>IF('Students''Data'!R971="","",'Students''Data'!R971)</f>
        <v/>
      </c>
      <c r="G966" s="33" t="str">
        <f>IF('Students''Data'!S971="","",'Students''Data'!S971)</f>
        <v/>
      </c>
    </row>
    <row r="967" spans="1:7" ht="20.1" customHeight="1">
      <c r="A967" s="34" t="str">
        <f>IF(B967="","",ROWS($A$1:A964))</f>
        <v/>
      </c>
      <c r="B967" s="35" t="str">
        <f>IF('Students''Data'!A972="","",'Students''Data'!A972)</f>
        <v/>
      </c>
      <c r="C967" s="36" t="str">
        <f>IF('Students''Data'!C972="","",'Students''Data'!C972)</f>
        <v/>
      </c>
      <c r="D967" s="36" t="str">
        <f>IF('Students''Data'!H972="","",'Students''Data'!H972)</f>
        <v/>
      </c>
      <c r="E967" s="35" t="str">
        <f>IF('Students''Data'!D972="","",'Students''Data'!D972)</f>
        <v/>
      </c>
      <c r="F967" s="35" t="str">
        <f>IF('Students''Data'!R972="","",'Students''Data'!R972)</f>
        <v/>
      </c>
      <c r="G967" s="33" t="str">
        <f>IF('Students''Data'!S972="","",'Students''Data'!S972)</f>
        <v/>
      </c>
    </row>
    <row r="968" spans="1:7" ht="20.1" customHeight="1">
      <c r="A968" s="34" t="str">
        <f>IF(B968="","",ROWS($A$1:A965))</f>
        <v/>
      </c>
      <c r="B968" s="35" t="str">
        <f>IF('Students''Data'!A973="","",'Students''Data'!A973)</f>
        <v/>
      </c>
      <c r="C968" s="36" t="str">
        <f>IF('Students''Data'!C973="","",'Students''Data'!C973)</f>
        <v/>
      </c>
      <c r="D968" s="36" t="str">
        <f>IF('Students''Data'!H973="","",'Students''Data'!H973)</f>
        <v/>
      </c>
      <c r="E968" s="35" t="str">
        <f>IF('Students''Data'!D973="","",'Students''Data'!D973)</f>
        <v/>
      </c>
      <c r="F968" s="35" t="str">
        <f>IF('Students''Data'!R973="","",'Students''Data'!R973)</f>
        <v/>
      </c>
      <c r="G968" s="33" t="str">
        <f>IF('Students''Data'!S973="","",'Students''Data'!S973)</f>
        <v/>
      </c>
    </row>
    <row r="969" spans="1:7" ht="20.1" customHeight="1">
      <c r="A969" s="34" t="str">
        <f>IF(B969="","",ROWS($A$1:A966))</f>
        <v/>
      </c>
      <c r="B969" s="35" t="str">
        <f>IF('Students''Data'!A974="","",'Students''Data'!A974)</f>
        <v/>
      </c>
      <c r="C969" s="36" t="str">
        <f>IF('Students''Data'!C974="","",'Students''Data'!C974)</f>
        <v/>
      </c>
      <c r="D969" s="36" t="str">
        <f>IF('Students''Data'!H974="","",'Students''Data'!H974)</f>
        <v/>
      </c>
      <c r="E969" s="35" t="str">
        <f>IF('Students''Data'!D974="","",'Students''Data'!D974)</f>
        <v/>
      </c>
      <c r="F969" s="35" t="str">
        <f>IF('Students''Data'!R974="","",'Students''Data'!R974)</f>
        <v/>
      </c>
      <c r="G969" s="33" t="str">
        <f>IF('Students''Data'!S974="","",'Students''Data'!S974)</f>
        <v/>
      </c>
    </row>
    <row r="970" spans="1:7" ht="20.1" customHeight="1">
      <c r="A970" s="34" t="str">
        <f>IF(B970="","",ROWS($A$1:A967))</f>
        <v/>
      </c>
      <c r="B970" s="35" t="str">
        <f>IF('Students''Data'!A975="","",'Students''Data'!A975)</f>
        <v/>
      </c>
      <c r="C970" s="36" t="str">
        <f>IF('Students''Data'!C975="","",'Students''Data'!C975)</f>
        <v/>
      </c>
      <c r="D970" s="36" t="str">
        <f>IF('Students''Data'!H975="","",'Students''Data'!H975)</f>
        <v/>
      </c>
      <c r="E970" s="35" t="str">
        <f>IF('Students''Data'!D975="","",'Students''Data'!D975)</f>
        <v/>
      </c>
      <c r="F970" s="35" t="str">
        <f>IF('Students''Data'!R975="","",'Students''Data'!R975)</f>
        <v/>
      </c>
      <c r="G970" s="33" t="str">
        <f>IF('Students''Data'!S975="","",'Students''Data'!S975)</f>
        <v/>
      </c>
    </row>
    <row r="971" spans="1:7" ht="20.1" customHeight="1">
      <c r="A971" s="34" t="str">
        <f>IF(B971="","",ROWS($A$1:A968))</f>
        <v/>
      </c>
      <c r="B971" s="35" t="str">
        <f>IF('Students''Data'!A976="","",'Students''Data'!A976)</f>
        <v/>
      </c>
      <c r="C971" s="36" t="str">
        <f>IF('Students''Data'!C976="","",'Students''Data'!C976)</f>
        <v/>
      </c>
      <c r="D971" s="36" t="str">
        <f>IF('Students''Data'!H976="","",'Students''Data'!H976)</f>
        <v/>
      </c>
      <c r="E971" s="35" t="str">
        <f>IF('Students''Data'!D976="","",'Students''Data'!D976)</f>
        <v/>
      </c>
      <c r="F971" s="35" t="str">
        <f>IF('Students''Data'!R976="","",'Students''Data'!R976)</f>
        <v/>
      </c>
      <c r="G971" s="33" t="str">
        <f>IF('Students''Data'!S976="","",'Students''Data'!S976)</f>
        <v/>
      </c>
    </row>
    <row r="972" spans="1:7" ht="20.1" customHeight="1">
      <c r="A972" s="34" t="str">
        <f>IF(B972="","",ROWS($A$1:A969))</f>
        <v/>
      </c>
      <c r="B972" s="35" t="str">
        <f>IF('Students''Data'!A977="","",'Students''Data'!A977)</f>
        <v/>
      </c>
      <c r="C972" s="36" t="str">
        <f>IF('Students''Data'!C977="","",'Students''Data'!C977)</f>
        <v/>
      </c>
      <c r="D972" s="36" t="str">
        <f>IF('Students''Data'!H977="","",'Students''Data'!H977)</f>
        <v/>
      </c>
      <c r="E972" s="35" t="str">
        <f>IF('Students''Data'!D977="","",'Students''Data'!D977)</f>
        <v/>
      </c>
      <c r="F972" s="35" t="str">
        <f>IF('Students''Data'!R977="","",'Students''Data'!R977)</f>
        <v/>
      </c>
      <c r="G972" s="33" t="str">
        <f>IF('Students''Data'!S977="","",'Students''Data'!S977)</f>
        <v/>
      </c>
    </row>
    <row r="973" spans="1:7" ht="20.1" customHeight="1">
      <c r="A973" s="34" t="str">
        <f>IF(B973="","",ROWS($A$1:A970))</f>
        <v/>
      </c>
      <c r="B973" s="35" t="str">
        <f>IF('Students''Data'!A978="","",'Students''Data'!A978)</f>
        <v/>
      </c>
      <c r="C973" s="36" t="str">
        <f>IF('Students''Data'!C978="","",'Students''Data'!C978)</f>
        <v/>
      </c>
      <c r="D973" s="36" t="str">
        <f>IF('Students''Data'!H978="","",'Students''Data'!H978)</f>
        <v/>
      </c>
      <c r="E973" s="35" t="str">
        <f>IF('Students''Data'!D978="","",'Students''Data'!D978)</f>
        <v/>
      </c>
      <c r="F973" s="35" t="str">
        <f>IF('Students''Data'!R978="","",'Students''Data'!R978)</f>
        <v/>
      </c>
      <c r="G973" s="33" t="str">
        <f>IF('Students''Data'!S978="","",'Students''Data'!S978)</f>
        <v/>
      </c>
    </row>
    <row r="974" spans="1:7" ht="20.1" customHeight="1">
      <c r="A974" s="34" t="str">
        <f>IF(B974="","",ROWS($A$1:A971))</f>
        <v/>
      </c>
      <c r="B974" s="35" t="str">
        <f>IF('Students''Data'!A979="","",'Students''Data'!A979)</f>
        <v/>
      </c>
      <c r="C974" s="36" t="str">
        <f>IF('Students''Data'!C979="","",'Students''Data'!C979)</f>
        <v/>
      </c>
      <c r="D974" s="36" t="str">
        <f>IF('Students''Data'!H979="","",'Students''Data'!H979)</f>
        <v/>
      </c>
      <c r="E974" s="35" t="str">
        <f>IF('Students''Data'!D979="","",'Students''Data'!D979)</f>
        <v/>
      </c>
      <c r="F974" s="35" t="str">
        <f>IF('Students''Data'!R979="","",'Students''Data'!R979)</f>
        <v/>
      </c>
      <c r="G974" s="33" t="str">
        <f>IF('Students''Data'!S979="","",'Students''Data'!S979)</f>
        <v/>
      </c>
    </row>
    <row r="975" spans="1:7" ht="20.1" customHeight="1">
      <c r="A975" s="34" t="str">
        <f>IF(B975="","",ROWS($A$1:A972))</f>
        <v/>
      </c>
      <c r="B975" s="35" t="str">
        <f>IF('Students''Data'!A980="","",'Students''Data'!A980)</f>
        <v/>
      </c>
      <c r="C975" s="36" t="str">
        <f>IF('Students''Data'!C980="","",'Students''Data'!C980)</f>
        <v/>
      </c>
      <c r="D975" s="36" t="str">
        <f>IF('Students''Data'!H980="","",'Students''Data'!H980)</f>
        <v/>
      </c>
      <c r="E975" s="35" t="str">
        <f>IF('Students''Data'!D980="","",'Students''Data'!D980)</f>
        <v/>
      </c>
      <c r="F975" s="35" t="str">
        <f>IF('Students''Data'!R980="","",'Students''Data'!R980)</f>
        <v/>
      </c>
      <c r="G975" s="33" t="str">
        <f>IF('Students''Data'!S980="","",'Students''Data'!S980)</f>
        <v/>
      </c>
    </row>
    <row r="976" spans="1:7" ht="20.1" customHeight="1">
      <c r="A976" s="34" t="str">
        <f>IF(B976="","",ROWS($A$1:A973))</f>
        <v/>
      </c>
      <c r="B976" s="35" t="str">
        <f>IF('Students''Data'!A981="","",'Students''Data'!A981)</f>
        <v/>
      </c>
      <c r="C976" s="36" t="str">
        <f>IF('Students''Data'!C981="","",'Students''Data'!C981)</f>
        <v/>
      </c>
      <c r="D976" s="36" t="str">
        <f>IF('Students''Data'!H981="","",'Students''Data'!H981)</f>
        <v/>
      </c>
      <c r="E976" s="35" t="str">
        <f>IF('Students''Data'!D981="","",'Students''Data'!D981)</f>
        <v/>
      </c>
      <c r="F976" s="35" t="str">
        <f>IF('Students''Data'!R981="","",'Students''Data'!R981)</f>
        <v/>
      </c>
      <c r="G976" s="33" t="str">
        <f>IF('Students''Data'!S981="","",'Students''Data'!S981)</f>
        <v/>
      </c>
    </row>
    <row r="977" spans="1:7" ht="20.1" customHeight="1">
      <c r="A977" s="34" t="str">
        <f>IF(B977="","",ROWS($A$1:A974))</f>
        <v/>
      </c>
      <c r="B977" s="35" t="str">
        <f>IF('Students''Data'!A982="","",'Students''Data'!A982)</f>
        <v/>
      </c>
      <c r="C977" s="36" t="str">
        <f>IF('Students''Data'!C982="","",'Students''Data'!C982)</f>
        <v/>
      </c>
      <c r="D977" s="36" t="str">
        <f>IF('Students''Data'!H982="","",'Students''Data'!H982)</f>
        <v/>
      </c>
      <c r="E977" s="35" t="str">
        <f>IF('Students''Data'!D982="","",'Students''Data'!D982)</f>
        <v/>
      </c>
      <c r="F977" s="35" t="str">
        <f>IF('Students''Data'!R982="","",'Students''Data'!R982)</f>
        <v/>
      </c>
      <c r="G977" s="33" t="str">
        <f>IF('Students''Data'!S982="","",'Students''Data'!S982)</f>
        <v/>
      </c>
    </row>
    <row r="978" spans="1:7" ht="20.1" customHeight="1">
      <c r="A978" s="34" t="str">
        <f>IF(B978="","",ROWS($A$1:A975))</f>
        <v/>
      </c>
      <c r="B978" s="35" t="str">
        <f>IF('Students''Data'!A983="","",'Students''Data'!A983)</f>
        <v/>
      </c>
      <c r="C978" s="36" t="str">
        <f>IF('Students''Data'!C983="","",'Students''Data'!C983)</f>
        <v/>
      </c>
      <c r="D978" s="36" t="str">
        <f>IF('Students''Data'!H983="","",'Students''Data'!H983)</f>
        <v/>
      </c>
      <c r="E978" s="35" t="str">
        <f>IF('Students''Data'!D983="","",'Students''Data'!D983)</f>
        <v/>
      </c>
      <c r="F978" s="35" t="str">
        <f>IF('Students''Data'!R983="","",'Students''Data'!R983)</f>
        <v/>
      </c>
      <c r="G978" s="33" t="str">
        <f>IF('Students''Data'!S983="","",'Students''Data'!S983)</f>
        <v/>
      </c>
    </row>
    <row r="979" spans="1:7" ht="20.1" customHeight="1">
      <c r="A979" s="34" t="str">
        <f>IF(B979="","",ROWS($A$1:A976))</f>
        <v/>
      </c>
      <c r="B979" s="35" t="str">
        <f>IF('Students''Data'!A984="","",'Students''Data'!A984)</f>
        <v/>
      </c>
      <c r="C979" s="36" t="str">
        <f>IF('Students''Data'!C984="","",'Students''Data'!C984)</f>
        <v/>
      </c>
      <c r="D979" s="36" t="str">
        <f>IF('Students''Data'!H984="","",'Students''Data'!H984)</f>
        <v/>
      </c>
      <c r="E979" s="35" t="str">
        <f>IF('Students''Data'!D984="","",'Students''Data'!D984)</f>
        <v/>
      </c>
      <c r="F979" s="35" t="str">
        <f>IF('Students''Data'!R984="","",'Students''Data'!R984)</f>
        <v/>
      </c>
      <c r="G979" s="33" t="str">
        <f>IF('Students''Data'!S984="","",'Students''Data'!S984)</f>
        <v/>
      </c>
    </row>
    <row r="980" spans="1:7" ht="20.1" customHeight="1">
      <c r="A980" s="34" t="str">
        <f>IF(B980="","",ROWS($A$1:A977))</f>
        <v/>
      </c>
      <c r="B980" s="35" t="str">
        <f>IF('Students''Data'!A985="","",'Students''Data'!A985)</f>
        <v/>
      </c>
      <c r="C980" s="36" t="str">
        <f>IF('Students''Data'!C985="","",'Students''Data'!C985)</f>
        <v/>
      </c>
      <c r="D980" s="36" t="str">
        <f>IF('Students''Data'!H985="","",'Students''Data'!H985)</f>
        <v/>
      </c>
      <c r="E980" s="35" t="str">
        <f>IF('Students''Data'!D985="","",'Students''Data'!D985)</f>
        <v/>
      </c>
      <c r="F980" s="35" t="str">
        <f>IF('Students''Data'!R985="","",'Students''Data'!R985)</f>
        <v/>
      </c>
      <c r="G980" s="33" t="str">
        <f>IF('Students''Data'!S985="","",'Students''Data'!S985)</f>
        <v/>
      </c>
    </row>
    <row r="981" spans="1:7" ht="20.1" customHeight="1">
      <c r="A981" s="34" t="str">
        <f>IF(B981="","",ROWS($A$1:A978))</f>
        <v/>
      </c>
      <c r="B981" s="35" t="str">
        <f>IF('Students''Data'!A986="","",'Students''Data'!A986)</f>
        <v/>
      </c>
      <c r="C981" s="36" t="str">
        <f>IF('Students''Data'!C986="","",'Students''Data'!C986)</f>
        <v/>
      </c>
      <c r="D981" s="36" t="str">
        <f>IF('Students''Data'!H986="","",'Students''Data'!H986)</f>
        <v/>
      </c>
      <c r="E981" s="35" t="str">
        <f>IF('Students''Data'!D986="","",'Students''Data'!D986)</f>
        <v/>
      </c>
      <c r="F981" s="35" t="str">
        <f>IF('Students''Data'!R986="","",'Students''Data'!R986)</f>
        <v/>
      </c>
      <c r="G981" s="33" t="str">
        <f>IF('Students''Data'!S986="","",'Students''Data'!S986)</f>
        <v/>
      </c>
    </row>
    <row r="982" spans="1:7" ht="20.1" customHeight="1">
      <c r="A982" s="34" t="str">
        <f>IF(B982="","",ROWS($A$1:A979))</f>
        <v/>
      </c>
      <c r="B982" s="35" t="str">
        <f>IF('Students''Data'!A987="","",'Students''Data'!A987)</f>
        <v/>
      </c>
      <c r="C982" s="36" t="str">
        <f>IF('Students''Data'!C987="","",'Students''Data'!C987)</f>
        <v/>
      </c>
      <c r="D982" s="36" t="str">
        <f>IF('Students''Data'!H987="","",'Students''Data'!H987)</f>
        <v/>
      </c>
      <c r="E982" s="35" t="str">
        <f>IF('Students''Data'!D987="","",'Students''Data'!D987)</f>
        <v/>
      </c>
      <c r="F982" s="35" t="str">
        <f>IF('Students''Data'!R987="","",'Students''Data'!R987)</f>
        <v/>
      </c>
      <c r="G982" s="33" t="str">
        <f>IF('Students''Data'!S987="","",'Students''Data'!S987)</f>
        <v/>
      </c>
    </row>
    <row r="983" spans="1:7" ht="20.1" customHeight="1">
      <c r="A983" s="34" t="str">
        <f>IF(B983="","",ROWS($A$1:A980))</f>
        <v/>
      </c>
      <c r="B983" s="35" t="str">
        <f>IF('Students''Data'!A988="","",'Students''Data'!A988)</f>
        <v/>
      </c>
      <c r="C983" s="36" t="str">
        <f>IF('Students''Data'!C988="","",'Students''Data'!C988)</f>
        <v/>
      </c>
      <c r="D983" s="36" t="str">
        <f>IF('Students''Data'!H988="","",'Students''Data'!H988)</f>
        <v/>
      </c>
      <c r="E983" s="35" t="str">
        <f>IF('Students''Data'!D988="","",'Students''Data'!D988)</f>
        <v/>
      </c>
      <c r="F983" s="35" t="str">
        <f>IF('Students''Data'!R988="","",'Students''Data'!R988)</f>
        <v/>
      </c>
      <c r="G983" s="33" t="str">
        <f>IF('Students''Data'!S988="","",'Students''Data'!S988)</f>
        <v/>
      </c>
    </row>
    <row r="984" spans="1:7" ht="20.1" customHeight="1">
      <c r="A984" s="34" t="str">
        <f>IF(B984="","",ROWS($A$1:A981))</f>
        <v/>
      </c>
      <c r="B984" s="35" t="str">
        <f>IF('Students''Data'!A989="","",'Students''Data'!A989)</f>
        <v/>
      </c>
      <c r="C984" s="36" t="str">
        <f>IF('Students''Data'!C989="","",'Students''Data'!C989)</f>
        <v/>
      </c>
      <c r="D984" s="36" t="str">
        <f>IF('Students''Data'!H989="","",'Students''Data'!H989)</f>
        <v/>
      </c>
      <c r="E984" s="35" t="str">
        <f>IF('Students''Data'!D989="","",'Students''Data'!D989)</f>
        <v/>
      </c>
      <c r="F984" s="35" t="str">
        <f>IF('Students''Data'!R989="","",'Students''Data'!R989)</f>
        <v/>
      </c>
      <c r="G984" s="33" t="str">
        <f>IF('Students''Data'!S989="","",'Students''Data'!S989)</f>
        <v/>
      </c>
    </row>
    <row r="985" spans="1:7" ht="20.1" customHeight="1">
      <c r="A985" s="34" t="str">
        <f>IF(B985="","",ROWS($A$1:A982))</f>
        <v/>
      </c>
      <c r="B985" s="35" t="str">
        <f>IF('Students''Data'!A990="","",'Students''Data'!A990)</f>
        <v/>
      </c>
      <c r="C985" s="36" t="str">
        <f>IF('Students''Data'!C990="","",'Students''Data'!C990)</f>
        <v/>
      </c>
      <c r="D985" s="36" t="str">
        <f>IF('Students''Data'!H990="","",'Students''Data'!H990)</f>
        <v/>
      </c>
      <c r="E985" s="35" t="str">
        <f>IF('Students''Data'!D990="","",'Students''Data'!D990)</f>
        <v/>
      </c>
      <c r="F985" s="35" t="str">
        <f>IF('Students''Data'!R990="","",'Students''Data'!R990)</f>
        <v/>
      </c>
      <c r="G985" s="33" t="str">
        <f>IF('Students''Data'!S990="","",'Students''Data'!S990)</f>
        <v/>
      </c>
    </row>
    <row r="986" spans="1:7" ht="20.1" customHeight="1">
      <c r="A986" s="34" t="str">
        <f>IF(B986="","",ROWS($A$1:A983))</f>
        <v/>
      </c>
      <c r="B986" s="35" t="str">
        <f>IF('Students''Data'!A991="","",'Students''Data'!A991)</f>
        <v/>
      </c>
      <c r="C986" s="36" t="str">
        <f>IF('Students''Data'!C991="","",'Students''Data'!C991)</f>
        <v/>
      </c>
      <c r="D986" s="36" t="str">
        <f>IF('Students''Data'!H991="","",'Students''Data'!H991)</f>
        <v/>
      </c>
      <c r="E986" s="35" t="str">
        <f>IF('Students''Data'!D991="","",'Students''Data'!D991)</f>
        <v/>
      </c>
      <c r="F986" s="35" t="str">
        <f>IF('Students''Data'!R991="","",'Students''Data'!R991)</f>
        <v/>
      </c>
      <c r="G986" s="33" t="str">
        <f>IF('Students''Data'!S991="","",'Students''Data'!S991)</f>
        <v/>
      </c>
    </row>
    <row r="987" spans="1:7" ht="20.1" customHeight="1">
      <c r="A987" s="34" t="str">
        <f>IF(B987="","",ROWS($A$1:A984))</f>
        <v/>
      </c>
      <c r="B987" s="35" t="str">
        <f>IF('Students''Data'!A992="","",'Students''Data'!A992)</f>
        <v/>
      </c>
      <c r="C987" s="36" t="str">
        <f>IF('Students''Data'!C992="","",'Students''Data'!C992)</f>
        <v/>
      </c>
      <c r="D987" s="36" t="str">
        <f>IF('Students''Data'!H992="","",'Students''Data'!H992)</f>
        <v/>
      </c>
      <c r="E987" s="35" t="str">
        <f>IF('Students''Data'!D992="","",'Students''Data'!D992)</f>
        <v/>
      </c>
      <c r="F987" s="35" t="str">
        <f>IF('Students''Data'!R992="","",'Students''Data'!R992)</f>
        <v/>
      </c>
      <c r="G987" s="33" t="str">
        <f>IF('Students''Data'!S992="","",'Students''Data'!S992)</f>
        <v/>
      </c>
    </row>
    <row r="988" spans="1:7" ht="20.1" customHeight="1">
      <c r="A988" s="34" t="str">
        <f>IF(B988="","",ROWS($A$1:A985))</f>
        <v/>
      </c>
      <c r="B988" s="35" t="str">
        <f>IF('Students''Data'!A993="","",'Students''Data'!A993)</f>
        <v/>
      </c>
      <c r="C988" s="36" t="str">
        <f>IF('Students''Data'!C993="","",'Students''Data'!C993)</f>
        <v/>
      </c>
      <c r="D988" s="36" t="str">
        <f>IF('Students''Data'!H993="","",'Students''Data'!H993)</f>
        <v/>
      </c>
      <c r="E988" s="35" t="str">
        <f>IF('Students''Data'!D993="","",'Students''Data'!D993)</f>
        <v/>
      </c>
      <c r="F988" s="35" t="str">
        <f>IF('Students''Data'!R993="","",'Students''Data'!R993)</f>
        <v/>
      </c>
      <c r="G988" s="33" t="str">
        <f>IF('Students''Data'!S993="","",'Students''Data'!S993)</f>
        <v/>
      </c>
    </row>
    <row r="989" spans="1:7" ht="20.1" customHeight="1">
      <c r="A989" s="34" t="str">
        <f>IF(B989="","",ROWS($A$1:A986))</f>
        <v/>
      </c>
      <c r="B989" s="35" t="str">
        <f>IF('Students''Data'!A994="","",'Students''Data'!A994)</f>
        <v/>
      </c>
      <c r="C989" s="36" t="str">
        <f>IF('Students''Data'!C994="","",'Students''Data'!C994)</f>
        <v/>
      </c>
      <c r="D989" s="36" t="str">
        <f>IF('Students''Data'!H994="","",'Students''Data'!H994)</f>
        <v/>
      </c>
      <c r="E989" s="35" t="str">
        <f>IF('Students''Data'!D994="","",'Students''Data'!D994)</f>
        <v/>
      </c>
      <c r="F989" s="35" t="str">
        <f>IF('Students''Data'!R994="","",'Students''Data'!R994)</f>
        <v/>
      </c>
      <c r="G989" s="33" t="str">
        <f>IF('Students''Data'!S994="","",'Students''Data'!S994)</f>
        <v/>
      </c>
    </row>
    <row r="990" spans="1:7" ht="20.1" customHeight="1">
      <c r="A990" s="34" t="str">
        <f>IF(B990="","",ROWS($A$1:A987))</f>
        <v/>
      </c>
      <c r="B990" s="35" t="str">
        <f>IF('Students''Data'!A995="","",'Students''Data'!A995)</f>
        <v/>
      </c>
      <c r="C990" s="36" t="str">
        <f>IF('Students''Data'!C995="","",'Students''Data'!C995)</f>
        <v/>
      </c>
      <c r="D990" s="36" t="str">
        <f>IF('Students''Data'!H995="","",'Students''Data'!H995)</f>
        <v/>
      </c>
      <c r="E990" s="35" t="str">
        <f>IF('Students''Data'!D995="","",'Students''Data'!D995)</f>
        <v/>
      </c>
      <c r="F990" s="35" t="str">
        <f>IF('Students''Data'!R995="","",'Students''Data'!R995)</f>
        <v/>
      </c>
      <c r="G990" s="33" t="str">
        <f>IF('Students''Data'!S995="","",'Students''Data'!S995)</f>
        <v/>
      </c>
    </row>
    <row r="991" spans="1:7" ht="20.1" customHeight="1">
      <c r="A991" s="34" t="str">
        <f>IF(B991="","",ROWS($A$1:A988))</f>
        <v/>
      </c>
      <c r="B991" s="35" t="str">
        <f>IF('Students''Data'!A996="","",'Students''Data'!A996)</f>
        <v/>
      </c>
      <c r="C991" s="36" t="str">
        <f>IF('Students''Data'!C996="","",'Students''Data'!C996)</f>
        <v/>
      </c>
      <c r="D991" s="36" t="str">
        <f>IF('Students''Data'!H996="","",'Students''Data'!H996)</f>
        <v/>
      </c>
      <c r="E991" s="35" t="str">
        <f>IF('Students''Data'!D996="","",'Students''Data'!D996)</f>
        <v/>
      </c>
      <c r="F991" s="35" t="str">
        <f>IF('Students''Data'!R996="","",'Students''Data'!R996)</f>
        <v/>
      </c>
      <c r="G991" s="33" t="str">
        <f>IF('Students''Data'!S996="","",'Students''Data'!S996)</f>
        <v/>
      </c>
    </row>
    <row r="992" spans="1:7" ht="20.1" customHeight="1">
      <c r="A992" s="34" t="str">
        <f>IF(B992="","",ROWS($A$1:A989))</f>
        <v/>
      </c>
      <c r="B992" s="35" t="str">
        <f>IF('Students''Data'!A997="","",'Students''Data'!A997)</f>
        <v/>
      </c>
      <c r="C992" s="36" t="str">
        <f>IF('Students''Data'!C997="","",'Students''Data'!C997)</f>
        <v/>
      </c>
      <c r="D992" s="36" t="str">
        <f>IF('Students''Data'!H997="","",'Students''Data'!H997)</f>
        <v/>
      </c>
      <c r="E992" s="35" t="str">
        <f>IF('Students''Data'!D997="","",'Students''Data'!D997)</f>
        <v/>
      </c>
      <c r="F992" s="35" t="str">
        <f>IF('Students''Data'!R997="","",'Students''Data'!R997)</f>
        <v/>
      </c>
      <c r="G992" s="33" t="str">
        <f>IF('Students''Data'!S997="","",'Students''Data'!S997)</f>
        <v/>
      </c>
    </row>
    <row r="993" spans="1:7" ht="20.1" customHeight="1">
      <c r="A993" s="34" t="str">
        <f>IF(B993="","",ROWS($A$1:A990))</f>
        <v/>
      </c>
      <c r="B993" s="35" t="str">
        <f>IF('Students''Data'!A998="","",'Students''Data'!A998)</f>
        <v/>
      </c>
      <c r="C993" s="36" t="str">
        <f>IF('Students''Data'!C998="","",'Students''Data'!C998)</f>
        <v/>
      </c>
      <c r="D993" s="36" t="str">
        <f>IF('Students''Data'!H998="","",'Students''Data'!H998)</f>
        <v/>
      </c>
      <c r="E993" s="35" t="str">
        <f>IF('Students''Data'!D998="","",'Students''Data'!D998)</f>
        <v/>
      </c>
      <c r="F993" s="35" t="str">
        <f>IF('Students''Data'!R998="","",'Students''Data'!R998)</f>
        <v/>
      </c>
      <c r="G993" s="33" t="str">
        <f>IF('Students''Data'!S998="","",'Students''Data'!S998)</f>
        <v/>
      </c>
    </row>
    <row r="994" spans="1:7" ht="20.1" customHeight="1">
      <c r="A994" s="34" t="str">
        <f>IF(B994="","",ROWS($A$1:A991))</f>
        <v/>
      </c>
      <c r="B994" s="35" t="str">
        <f>IF('Students''Data'!A999="","",'Students''Data'!A999)</f>
        <v/>
      </c>
      <c r="C994" s="36" t="str">
        <f>IF('Students''Data'!C999="","",'Students''Data'!C999)</f>
        <v/>
      </c>
      <c r="D994" s="36" t="str">
        <f>IF('Students''Data'!H999="","",'Students''Data'!H999)</f>
        <v/>
      </c>
      <c r="E994" s="35" t="str">
        <f>IF('Students''Data'!D999="","",'Students''Data'!D999)</f>
        <v/>
      </c>
      <c r="F994" s="35" t="str">
        <f>IF('Students''Data'!R999="","",'Students''Data'!R999)</f>
        <v/>
      </c>
      <c r="G994" s="33" t="str">
        <f>IF('Students''Data'!S999="","",'Students''Data'!S999)</f>
        <v/>
      </c>
    </row>
    <row r="995" spans="1:7" ht="20.1" customHeight="1">
      <c r="A995" s="34" t="str">
        <f>IF(B995="","",ROWS($A$1:A992))</f>
        <v/>
      </c>
      <c r="B995" s="35" t="str">
        <f>IF('Students''Data'!A1000="","",'Students''Data'!A1000)</f>
        <v/>
      </c>
      <c r="C995" s="36" t="str">
        <f>IF('Students''Data'!C1000="","",'Students''Data'!C1000)</f>
        <v/>
      </c>
      <c r="D995" s="36" t="str">
        <f>IF('Students''Data'!H1000="","",'Students''Data'!H1000)</f>
        <v/>
      </c>
      <c r="E995" s="35" t="str">
        <f>IF('Students''Data'!D1000="","",'Students''Data'!D1000)</f>
        <v/>
      </c>
      <c r="F995" s="35" t="str">
        <f>IF('Students''Data'!R1000="","",'Students''Data'!R1000)</f>
        <v/>
      </c>
      <c r="G995" s="33" t="str">
        <f>IF('Students''Data'!S1000="","",'Students''Data'!S1000)</f>
        <v/>
      </c>
    </row>
    <row r="996" spans="1:7" ht="20.1" customHeight="1">
      <c r="A996" s="34" t="str">
        <f>IF(B996="","",ROWS($A$1:A993))</f>
        <v/>
      </c>
      <c r="B996" s="35" t="str">
        <f>IF('Students''Data'!A1001="","",'Students''Data'!A1001)</f>
        <v/>
      </c>
      <c r="C996" s="36" t="str">
        <f>IF('Students''Data'!C1001="","",'Students''Data'!C1001)</f>
        <v/>
      </c>
      <c r="D996" s="36" t="str">
        <f>IF('Students''Data'!H1001="","",'Students''Data'!H1001)</f>
        <v/>
      </c>
      <c r="E996" s="35" t="str">
        <f>IF('Students''Data'!D1001="","",'Students''Data'!D1001)</f>
        <v/>
      </c>
      <c r="F996" s="35" t="str">
        <f>IF('Students''Data'!R1001="","",'Students''Data'!R1001)</f>
        <v/>
      </c>
      <c r="G996" s="33" t="str">
        <f>IF('Students''Data'!S1001="","",'Students''Data'!S1001)</f>
        <v/>
      </c>
    </row>
    <row r="997" spans="1:7" ht="20.1" customHeight="1">
      <c r="A997" s="34" t="str">
        <f>IF(B997="","",ROWS($A$1:A994))</f>
        <v/>
      </c>
      <c r="B997" s="35" t="str">
        <f>IF('Students''Data'!A1002="","",'Students''Data'!A1002)</f>
        <v/>
      </c>
      <c r="C997" s="36" t="str">
        <f>IF('Students''Data'!C1002="","",'Students''Data'!C1002)</f>
        <v/>
      </c>
      <c r="D997" s="36" t="str">
        <f>IF('Students''Data'!H1002="","",'Students''Data'!H1002)</f>
        <v/>
      </c>
      <c r="E997" s="35" t="str">
        <f>IF('Students''Data'!D1002="","",'Students''Data'!D1002)</f>
        <v/>
      </c>
      <c r="F997" s="35" t="str">
        <f>IF('Students''Data'!R1002="","",'Students''Data'!R1002)</f>
        <v/>
      </c>
      <c r="G997" s="33" t="str">
        <f>IF('Students''Data'!S1002="","",'Students''Data'!S1002)</f>
        <v/>
      </c>
    </row>
    <row r="998" spans="1:7" ht="20.1" customHeight="1">
      <c r="A998" s="34" t="str">
        <f>IF(B998="","",ROWS($A$1:A995))</f>
        <v/>
      </c>
      <c r="B998" s="35" t="str">
        <f>IF('Students''Data'!A1003="","",'Students''Data'!A1003)</f>
        <v/>
      </c>
      <c r="C998" s="36" t="str">
        <f>IF('Students''Data'!C1003="","",'Students''Data'!C1003)</f>
        <v/>
      </c>
      <c r="D998" s="36" t="str">
        <f>IF('Students''Data'!H1003="","",'Students''Data'!H1003)</f>
        <v/>
      </c>
      <c r="E998" s="35" t="str">
        <f>IF('Students''Data'!D1003="","",'Students''Data'!D1003)</f>
        <v/>
      </c>
      <c r="F998" s="35" t="str">
        <f>IF('Students''Data'!R1003="","",'Students''Data'!R1003)</f>
        <v/>
      </c>
      <c r="G998" s="33" t="str">
        <f>IF('Students''Data'!S1003="","",'Students''Data'!S1003)</f>
        <v/>
      </c>
    </row>
    <row r="999" spans="1:7" ht="20.1" customHeight="1">
      <c r="A999" s="34" t="str">
        <f>IF(B999="","",ROWS($A$1:A996))</f>
        <v/>
      </c>
      <c r="B999" s="35" t="str">
        <f>IF('Students''Data'!A1004="","",'Students''Data'!A1004)</f>
        <v/>
      </c>
      <c r="C999" s="36" t="str">
        <f>IF('Students''Data'!C1004="","",'Students''Data'!C1004)</f>
        <v/>
      </c>
      <c r="D999" s="36" t="str">
        <f>IF('Students''Data'!H1004="","",'Students''Data'!H1004)</f>
        <v/>
      </c>
      <c r="E999" s="35" t="str">
        <f>IF('Students''Data'!D1004="","",'Students''Data'!D1004)</f>
        <v/>
      </c>
      <c r="F999" s="35" t="str">
        <f>IF('Students''Data'!R1004="","",'Students''Data'!R1004)</f>
        <v/>
      </c>
      <c r="G999" s="33" t="str">
        <f>IF('Students''Data'!S1004="","",'Students''Data'!S1004)</f>
        <v/>
      </c>
    </row>
    <row r="1000" spans="1:7" ht="20.1" customHeight="1">
      <c r="A1000" s="34" t="str">
        <f>IF(B1000="","",ROWS($A$1:A997))</f>
        <v/>
      </c>
      <c r="B1000" s="35" t="str">
        <f>IF('Students''Data'!A1005="","",'Students''Data'!A1005)</f>
        <v/>
      </c>
      <c r="C1000" s="36" t="str">
        <f>IF('Students''Data'!C1005="","",'Students''Data'!C1005)</f>
        <v/>
      </c>
      <c r="D1000" s="36" t="str">
        <f>IF('Students''Data'!H1005="","",'Students''Data'!H1005)</f>
        <v/>
      </c>
      <c r="E1000" s="35" t="str">
        <f>IF('Students''Data'!D1005="","",'Students''Data'!D1005)</f>
        <v/>
      </c>
      <c r="F1000" s="35" t="str">
        <f>IF('Students''Data'!R1005="","",'Students''Data'!R1005)</f>
        <v/>
      </c>
      <c r="G1000" s="33" t="str">
        <f>IF('Students''Data'!S1005="","",'Students''Data'!S1005)</f>
        <v/>
      </c>
    </row>
    <row r="1001" spans="1:7" ht="20.1" customHeight="1">
      <c r="A1001" s="34" t="str">
        <f>IF(B1001="","",ROWS($A$1:A998))</f>
        <v/>
      </c>
      <c r="B1001" s="35" t="str">
        <f>IF('Students''Data'!A1006="","",'Students''Data'!A1006)</f>
        <v/>
      </c>
      <c r="C1001" s="36" t="str">
        <f>IF('Students''Data'!C1006="","",'Students''Data'!C1006)</f>
        <v/>
      </c>
      <c r="D1001" s="36" t="str">
        <f>IF('Students''Data'!H1006="","",'Students''Data'!H1006)</f>
        <v/>
      </c>
      <c r="E1001" s="35" t="str">
        <f>IF('Students''Data'!D1006="","",'Students''Data'!D1006)</f>
        <v/>
      </c>
      <c r="F1001" s="35" t="str">
        <f>IF('Students''Data'!R1006="","",'Students''Data'!R1006)</f>
        <v/>
      </c>
      <c r="G1001" s="33" t="str">
        <f>IF('Students''Data'!S1006="","",'Students''Data'!S1006)</f>
        <v/>
      </c>
    </row>
    <row r="1002" spans="1:7" ht="20.1" customHeight="1">
      <c r="A1002" s="34" t="str">
        <f>IF(B1002="","",ROWS($A$1:A999))</f>
        <v/>
      </c>
      <c r="B1002" s="35" t="str">
        <f>IF('Students''Data'!A1007="","",'Students''Data'!A1007)</f>
        <v/>
      </c>
      <c r="C1002" s="36" t="str">
        <f>IF('Students''Data'!C1007="","",'Students''Data'!C1007)</f>
        <v/>
      </c>
      <c r="D1002" s="36" t="str">
        <f>IF('Students''Data'!H1007="","",'Students''Data'!H1007)</f>
        <v/>
      </c>
      <c r="E1002" s="35" t="str">
        <f>IF('Students''Data'!D1007="","",'Students''Data'!D1007)</f>
        <v/>
      </c>
      <c r="F1002" s="35" t="str">
        <f>IF('Students''Data'!R1007="","",'Students''Data'!R1007)</f>
        <v/>
      </c>
      <c r="G1002" s="33" t="str">
        <f>IF('Students''Data'!S1007="","",'Students''Data'!S1007)</f>
        <v/>
      </c>
    </row>
    <row r="1003" spans="1:7" ht="20.1" customHeight="1">
      <c r="A1003" s="34" t="str">
        <f>IF(B1003="","",ROWS($A$1:A1000))</f>
        <v/>
      </c>
      <c r="B1003" s="35" t="str">
        <f>IF('Students''Data'!A1008="","",'Students''Data'!A1008)</f>
        <v/>
      </c>
      <c r="C1003" s="36" t="str">
        <f>IF('Students''Data'!C1008="","",'Students''Data'!C1008)</f>
        <v/>
      </c>
      <c r="D1003" s="36" t="str">
        <f>IF('Students''Data'!H1008="","",'Students''Data'!H1008)</f>
        <v/>
      </c>
      <c r="E1003" s="35" t="str">
        <f>IF('Students''Data'!D1008="","",'Students''Data'!D1008)</f>
        <v/>
      </c>
      <c r="F1003" s="35" t="str">
        <f>IF('Students''Data'!R1008="","",'Students''Data'!R1008)</f>
        <v/>
      </c>
      <c r="G1003" s="33" t="str">
        <f>IF('Students''Data'!S1008="","",'Students''Data'!S1008)</f>
        <v/>
      </c>
    </row>
    <row r="1004" spans="1:7" ht="20.1" customHeight="1">
      <c r="A1004" s="34" t="str">
        <f>IF(B1004="","",ROWS($A$1:A1001))</f>
        <v/>
      </c>
      <c r="B1004" s="35" t="str">
        <f>IF('Students''Data'!A1009="","",'Students''Data'!A1009)</f>
        <v/>
      </c>
      <c r="C1004" s="36" t="str">
        <f>IF('Students''Data'!C1009="","",'Students''Data'!C1009)</f>
        <v/>
      </c>
      <c r="D1004" s="36" t="str">
        <f>IF('Students''Data'!H1009="","",'Students''Data'!H1009)</f>
        <v/>
      </c>
      <c r="E1004" s="35" t="str">
        <f>IF('Students''Data'!D1009="","",'Students''Data'!D1009)</f>
        <v/>
      </c>
      <c r="F1004" s="35" t="str">
        <f>IF('Students''Data'!R1009="","",'Students''Data'!R1009)</f>
        <v/>
      </c>
      <c r="G1004" s="33" t="str">
        <f>IF('Students''Data'!S1009="","",'Students''Data'!S1009)</f>
        <v/>
      </c>
    </row>
    <row r="1005" spans="1:7" ht="20.1" customHeight="1">
      <c r="A1005" s="34" t="str">
        <f>IF(B1005="","",ROWS($A$1:A1002))</f>
        <v/>
      </c>
      <c r="B1005" s="35" t="str">
        <f>IF('Students''Data'!A1010="","",'Students''Data'!A1010)</f>
        <v/>
      </c>
      <c r="C1005" s="36" t="str">
        <f>IF('Students''Data'!C1010="","",'Students''Data'!C1010)</f>
        <v/>
      </c>
      <c r="D1005" s="36" t="str">
        <f>IF('Students''Data'!H1010="","",'Students''Data'!H1010)</f>
        <v/>
      </c>
      <c r="E1005" s="35" t="str">
        <f>IF('Students''Data'!D1010="","",'Students''Data'!D1010)</f>
        <v/>
      </c>
      <c r="F1005" s="35" t="str">
        <f>IF('Students''Data'!R1010="","",'Students''Data'!R1010)</f>
        <v/>
      </c>
      <c r="G1005" s="33" t="str">
        <f>IF('Students''Data'!S1010="","",'Students''Data'!S1010)</f>
        <v/>
      </c>
    </row>
    <row r="1006" spans="1:7" ht="20.1" customHeight="1">
      <c r="A1006" s="34" t="str">
        <f>IF(B1006="","",ROWS($A$1:A1003))</f>
        <v/>
      </c>
      <c r="B1006" s="35" t="str">
        <f>IF('Students''Data'!A1011="","",'Students''Data'!A1011)</f>
        <v/>
      </c>
      <c r="C1006" s="36" t="str">
        <f>IF('Students''Data'!C1011="","",'Students''Data'!C1011)</f>
        <v/>
      </c>
      <c r="D1006" s="36" t="str">
        <f>IF('Students''Data'!H1011="","",'Students''Data'!H1011)</f>
        <v/>
      </c>
      <c r="E1006" s="35" t="str">
        <f>IF('Students''Data'!D1011="","",'Students''Data'!D1011)</f>
        <v/>
      </c>
      <c r="F1006" s="35" t="str">
        <f>IF('Students''Data'!R1011="","",'Students''Data'!R1011)</f>
        <v/>
      </c>
      <c r="G1006" s="33" t="str">
        <f>IF('Students''Data'!S1011="","",'Students''Data'!S1011)</f>
        <v/>
      </c>
    </row>
    <row r="1007" spans="1:7" ht="20.1" customHeight="1">
      <c r="A1007" s="34" t="str">
        <f>IF(B1007="","",ROWS($A$1:A1004))</f>
        <v/>
      </c>
      <c r="B1007" s="35" t="str">
        <f>IF('Students''Data'!A1012="","",'Students''Data'!A1012)</f>
        <v/>
      </c>
      <c r="C1007" s="36" t="str">
        <f>IF('Students''Data'!C1012="","",'Students''Data'!C1012)</f>
        <v/>
      </c>
      <c r="D1007" s="36" t="str">
        <f>IF('Students''Data'!H1012="","",'Students''Data'!H1012)</f>
        <v/>
      </c>
      <c r="E1007" s="35" t="str">
        <f>IF('Students''Data'!D1012="","",'Students''Data'!D1012)</f>
        <v/>
      </c>
      <c r="F1007" s="35" t="str">
        <f>IF('Students''Data'!R1012="","",'Students''Data'!R1012)</f>
        <v/>
      </c>
      <c r="G1007" s="33" t="str">
        <f>IF('Students''Data'!S1012="","",'Students''Data'!S1012)</f>
        <v/>
      </c>
    </row>
    <row r="1008" spans="1:7" ht="20.1" customHeight="1">
      <c r="A1008" s="34" t="str">
        <f>IF(B1008="","",ROWS($A$1:A1005))</f>
        <v/>
      </c>
      <c r="B1008" s="35" t="str">
        <f>IF('Students''Data'!A1013="","",'Students''Data'!A1013)</f>
        <v/>
      </c>
      <c r="C1008" s="36" t="str">
        <f>IF('Students''Data'!C1013="","",'Students''Data'!C1013)</f>
        <v/>
      </c>
      <c r="D1008" s="36" t="str">
        <f>IF('Students''Data'!H1013="","",'Students''Data'!H1013)</f>
        <v/>
      </c>
      <c r="E1008" s="35" t="str">
        <f>IF('Students''Data'!D1013="","",'Students''Data'!D1013)</f>
        <v/>
      </c>
      <c r="F1008" s="35" t="str">
        <f>IF('Students''Data'!R1013="","",'Students''Data'!R1013)</f>
        <v/>
      </c>
      <c r="G1008" s="33" t="str">
        <f>IF('Students''Data'!S1013="","",'Students''Data'!S1013)</f>
        <v/>
      </c>
    </row>
    <row r="1009" spans="1:7" ht="20.1" customHeight="1">
      <c r="A1009" s="34" t="str">
        <f>IF(B1009="","",ROWS($A$1:A1006))</f>
        <v/>
      </c>
      <c r="B1009" s="35" t="str">
        <f>IF('Students''Data'!A1014="","",'Students''Data'!A1014)</f>
        <v/>
      </c>
      <c r="C1009" s="36" t="str">
        <f>IF('Students''Data'!C1014="","",'Students''Data'!C1014)</f>
        <v/>
      </c>
      <c r="D1009" s="36" t="str">
        <f>IF('Students''Data'!H1014="","",'Students''Data'!H1014)</f>
        <v/>
      </c>
      <c r="E1009" s="35" t="str">
        <f>IF('Students''Data'!D1014="","",'Students''Data'!D1014)</f>
        <v/>
      </c>
      <c r="F1009" s="35" t="str">
        <f>IF('Students''Data'!R1014="","",'Students''Data'!R1014)</f>
        <v/>
      </c>
      <c r="G1009" s="33" t="str">
        <f>IF('Students''Data'!S1014="","",'Students''Data'!S1014)</f>
        <v/>
      </c>
    </row>
    <row r="1010" spans="1:7" ht="20.1" customHeight="1">
      <c r="A1010" s="34" t="str">
        <f>IF(B1010="","",ROWS($A$1:A1007))</f>
        <v/>
      </c>
      <c r="B1010" s="35" t="str">
        <f>IF('Students''Data'!A1015="","",'Students''Data'!A1015)</f>
        <v/>
      </c>
      <c r="C1010" s="36" t="str">
        <f>IF('Students''Data'!C1015="","",'Students''Data'!C1015)</f>
        <v/>
      </c>
      <c r="D1010" s="36" t="str">
        <f>IF('Students''Data'!H1015="","",'Students''Data'!H1015)</f>
        <v/>
      </c>
      <c r="E1010" s="35" t="str">
        <f>IF('Students''Data'!D1015="","",'Students''Data'!D1015)</f>
        <v/>
      </c>
      <c r="F1010" s="35" t="str">
        <f>IF('Students''Data'!R1015="","",'Students''Data'!R1015)</f>
        <v/>
      </c>
      <c r="G1010" s="33" t="str">
        <f>IF('Students''Data'!S1015="","",'Students''Data'!S1015)</f>
        <v/>
      </c>
    </row>
    <row r="1011" spans="1:7" ht="20.1" customHeight="1">
      <c r="A1011" s="34" t="str">
        <f>IF(B1011="","",ROWS($A$1:A1008))</f>
        <v/>
      </c>
      <c r="B1011" s="35" t="str">
        <f>IF('Students''Data'!A1016="","",'Students''Data'!A1016)</f>
        <v/>
      </c>
      <c r="C1011" s="36" t="str">
        <f>IF('Students''Data'!C1016="","",'Students''Data'!C1016)</f>
        <v/>
      </c>
      <c r="D1011" s="36" t="str">
        <f>IF('Students''Data'!H1016="","",'Students''Data'!H1016)</f>
        <v/>
      </c>
      <c r="E1011" s="35" t="str">
        <f>IF('Students''Data'!D1016="","",'Students''Data'!D1016)</f>
        <v/>
      </c>
      <c r="F1011" s="35" t="str">
        <f>IF('Students''Data'!R1016="","",'Students''Data'!R1016)</f>
        <v/>
      </c>
      <c r="G1011" s="33" t="str">
        <f>IF('Students''Data'!S1016="","",'Students''Data'!S1016)</f>
        <v/>
      </c>
    </row>
    <row r="1012" spans="1:7" ht="20.1" customHeight="1">
      <c r="A1012" s="34" t="str">
        <f>IF(B1012="","",ROWS($A$1:A1009))</f>
        <v/>
      </c>
      <c r="B1012" s="35" t="str">
        <f>IF('Students''Data'!A1017="","",'Students''Data'!A1017)</f>
        <v/>
      </c>
      <c r="C1012" s="36" t="str">
        <f>IF('Students''Data'!C1017="","",'Students''Data'!C1017)</f>
        <v/>
      </c>
      <c r="D1012" s="36" t="str">
        <f>IF('Students''Data'!H1017="","",'Students''Data'!H1017)</f>
        <v/>
      </c>
      <c r="E1012" s="35" t="str">
        <f>IF('Students''Data'!D1017="","",'Students''Data'!D1017)</f>
        <v/>
      </c>
      <c r="F1012" s="35" t="str">
        <f>IF('Students''Data'!R1017="","",'Students''Data'!R1017)</f>
        <v/>
      </c>
      <c r="G1012" s="33" t="str">
        <f>IF('Students''Data'!S1017="","",'Students''Data'!S1017)</f>
        <v/>
      </c>
    </row>
    <row r="1013" spans="1:7" ht="20.1" customHeight="1">
      <c r="A1013" s="34" t="str">
        <f>IF(B1013="","",ROWS($A$1:A1010))</f>
        <v/>
      </c>
      <c r="B1013" s="35" t="str">
        <f>IF('Students''Data'!A1018="","",'Students''Data'!A1018)</f>
        <v/>
      </c>
      <c r="C1013" s="36" t="str">
        <f>IF('Students''Data'!C1018="","",'Students''Data'!C1018)</f>
        <v/>
      </c>
      <c r="D1013" s="36" t="str">
        <f>IF('Students''Data'!H1018="","",'Students''Data'!H1018)</f>
        <v/>
      </c>
      <c r="E1013" s="35" t="str">
        <f>IF('Students''Data'!D1018="","",'Students''Data'!D1018)</f>
        <v/>
      </c>
      <c r="F1013" s="35" t="str">
        <f>IF('Students''Data'!R1018="","",'Students''Data'!R1018)</f>
        <v/>
      </c>
      <c r="G1013" s="33" t="str">
        <f>IF('Students''Data'!S1018="","",'Students''Data'!S1018)</f>
        <v/>
      </c>
    </row>
    <row r="1014" spans="1:7" ht="20.1" customHeight="1">
      <c r="A1014" s="34" t="str">
        <f>IF(B1014="","",ROWS($A$1:A1011))</f>
        <v/>
      </c>
      <c r="B1014" s="35" t="str">
        <f>IF('Students''Data'!A1019="","",'Students''Data'!A1019)</f>
        <v/>
      </c>
      <c r="C1014" s="36" t="str">
        <f>IF('Students''Data'!C1019="","",'Students''Data'!C1019)</f>
        <v/>
      </c>
      <c r="D1014" s="36" t="str">
        <f>IF('Students''Data'!H1019="","",'Students''Data'!H1019)</f>
        <v/>
      </c>
      <c r="E1014" s="35" t="str">
        <f>IF('Students''Data'!D1019="","",'Students''Data'!D1019)</f>
        <v/>
      </c>
      <c r="F1014" s="35" t="str">
        <f>IF('Students''Data'!R1019="","",'Students''Data'!R1019)</f>
        <v/>
      </c>
      <c r="G1014" s="33" t="str">
        <f>IF('Students''Data'!S1019="","",'Students''Data'!S1019)</f>
        <v/>
      </c>
    </row>
    <row r="1015" spans="1:7" ht="20.1" customHeight="1">
      <c r="A1015" s="34" t="str">
        <f>IF(B1015="","",ROWS($A$1:A1012))</f>
        <v/>
      </c>
      <c r="B1015" s="35" t="str">
        <f>IF('Students''Data'!A1020="","",'Students''Data'!A1020)</f>
        <v/>
      </c>
      <c r="C1015" s="36" t="str">
        <f>IF('Students''Data'!C1020="","",'Students''Data'!C1020)</f>
        <v/>
      </c>
      <c r="D1015" s="36" t="str">
        <f>IF('Students''Data'!H1020="","",'Students''Data'!H1020)</f>
        <v/>
      </c>
      <c r="E1015" s="35" t="str">
        <f>IF('Students''Data'!D1020="","",'Students''Data'!D1020)</f>
        <v/>
      </c>
      <c r="F1015" s="35" t="str">
        <f>IF('Students''Data'!R1020="","",'Students''Data'!R1020)</f>
        <v/>
      </c>
      <c r="G1015" s="33" t="str">
        <f>IF('Students''Data'!S1020="","",'Students''Data'!S1020)</f>
        <v/>
      </c>
    </row>
    <row r="1016" spans="1:7" ht="20.1" customHeight="1">
      <c r="A1016" s="34" t="str">
        <f>IF(B1016="","",ROWS($A$1:A1013))</f>
        <v/>
      </c>
      <c r="B1016" s="35" t="str">
        <f>IF('Students''Data'!A1021="","",'Students''Data'!A1021)</f>
        <v/>
      </c>
      <c r="C1016" s="36" t="str">
        <f>IF('Students''Data'!C1021="","",'Students''Data'!C1021)</f>
        <v/>
      </c>
      <c r="D1016" s="36" t="str">
        <f>IF('Students''Data'!H1021="","",'Students''Data'!H1021)</f>
        <v/>
      </c>
      <c r="E1016" s="35" t="str">
        <f>IF('Students''Data'!D1021="","",'Students''Data'!D1021)</f>
        <v/>
      </c>
      <c r="F1016" s="35" t="str">
        <f>IF('Students''Data'!R1021="","",'Students''Data'!R1021)</f>
        <v/>
      </c>
      <c r="G1016" s="33" t="str">
        <f>IF('Students''Data'!S1021="","",'Students''Data'!S1021)</f>
        <v/>
      </c>
    </row>
    <row r="1017" spans="1:7" ht="20.1" customHeight="1">
      <c r="A1017" s="34" t="str">
        <f>IF(B1017="","",ROWS($A$1:A1014))</f>
        <v/>
      </c>
      <c r="B1017" s="35" t="str">
        <f>IF('Students''Data'!A1022="","",'Students''Data'!A1022)</f>
        <v/>
      </c>
      <c r="C1017" s="36" t="str">
        <f>IF('Students''Data'!C1022="","",'Students''Data'!C1022)</f>
        <v/>
      </c>
      <c r="D1017" s="36" t="str">
        <f>IF('Students''Data'!H1022="","",'Students''Data'!H1022)</f>
        <v/>
      </c>
      <c r="E1017" s="35" t="str">
        <f>IF('Students''Data'!D1022="","",'Students''Data'!D1022)</f>
        <v/>
      </c>
      <c r="F1017" s="35" t="str">
        <f>IF('Students''Data'!R1022="","",'Students''Data'!R1022)</f>
        <v/>
      </c>
      <c r="G1017" s="33" t="str">
        <f>IF('Students''Data'!S1022="","",'Students''Data'!S1022)</f>
        <v/>
      </c>
    </row>
    <row r="1018" spans="1:7" ht="20.1" customHeight="1">
      <c r="A1018" s="34" t="str">
        <f>IF(B1018="","",ROWS($A$1:A1015))</f>
        <v/>
      </c>
      <c r="B1018" s="35" t="str">
        <f>IF('Students''Data'!A1023="","",'Students''Data'!A1023)</f>
        <v/>
      </c>
      <c r="C1018" s="36" t="str">
        <f>IF('Students''Data'!C1023="","",'Students''Data'!C1023)</f>
        <v/>
      </c>
      <c r="D1018" s="36" t="str">
        <f>IF('Students''Data'!H1023="","",'Students''Data'!H1023)</f>
        <v/>
      </c>
      <c r="E1018" s="35" t="str">
        <f>IF('Students''Data'!D1023="","",'Students''Data'!D1023)</f>
        <v/>
      </c>
      <c r="F1018" s="35" t="str">
        <f>IF('Students''Data'!R1023="","",'Students''Data'!R1023)</f>
        <v/>
      </c>
      <c r="G1018" s="33" t="str">
        <f>IF('Students''Data'!S1023="","",'Students''Data'!S1023)</f>
        <v/>
      </c>
    </row>
    <row r="1019" spans="1:7" ht="20.1" customHeight="1">
      <c r="A1019" s="34" t="str">
        <f>IF(B1019="","",ROWS($A$1:A1016))</f>
        <v/>
      </c>
      <c r="B1019" s="35" t="str">
        <f>IF('Students''Data'!A1024="","",'Students''Data'!A1024)</f>
        <v/>
      </c>
      <c r="C1019" s="36" t="str">
        <f>IF('Students''Data'!C1024="","",'Students''Data'!C1024)</f>
        <v/>
      </c>
      <c r="D1019" s="36" t="str">
        <f>IF('Students''Data'!H1024="","",'Students''Data'!H1024)</f>
        <v/>
      </c>
      <c r="E1019" s="35" t="str">
        <f>IF('Students''Data'!D1024="","",'Students''Data'!D1024)</f>
        <v/>
      </c>
      <c r="F1019" s="35" t="str">
        <f>IF('Students''Data'!R1024="","",'Students''Data'!R1024)</f>
        <v/>
      </c>
      <c r="G1019" s="33" t="str">
        <f>IF('Students''Data'!S1024="","",'Students''Data'!S1024)</f>
        <v/>
      </c>
    </row>
    <row r="1020" spans="1:7" ht="20.1" customHeight="1">
      <c r="A1020" s="34" t="str">
        <f>IF(B1020="","",ROWS($A$1:A1017))</f>
        <v/>
      </c>
      <c r="B1020" s="35" t="str">
        <f>IF('Students''Data'!A1025="","",'Students''Data'!A1025)</f>
        <v/>
      </c>
      <c r="C1020" s="36" t="str">
        <f>IF('Students''Data'!C1025="","",'Students''Data'!C1025)</f>
        <v/>
      </c>
      <c r="D1020" s="36" t="str">
        <f>IF('Students''Data'!H1025="","",'Students''Data'!H1025)</f>
        <v/>
      </c>
      <c r="E1020" s="35" t="str">
        <f>IF('Students''Data'!D1025="","",'Students''Data'!D1025)</f>
        <v/>
      </c>
      <c r="F1020" s="35" t="str">
        <f>IF('Students''Data'!R1025="","",'Students''Data'!R1025)</f>
        <v/>
      </c>
      <c r="G1020" s="33" t="str">
        <f>IF('Students''Data'!S1025="","",'Students''Data'!S1025)</f>
        <v/>
      </c>
    </row>
    <row r="1021" spans="1:7" ht="20.1" customHeight="1">
      <c r="A1021" s="34" t="str">
        <f>IF(B1021="","",ROWS($A$1:A1018))</f>
        <v/>
      </c>
      <c r="B1021" s="35" t="str">
        <f>IF('Students''Data'!A1026="","",'Students''Data'!A1026)</f>
        <v/>
      </c>
      <c r="C1021" s="36" t="str">
        <f>IF('Students''Data'!C1026="","",'Students''Data'!C1026)</f>
        <v/>
      </c>
      <c r="D1021" s="36" t="str">
        <f>IF('Students''Data'!H1026="","",'Students''Data'!H1026)</f>
        <v/>
      </c>
      <c r="E1021" s="35" t="str">
        <f>IF('Students''Data'!D1026="","",'Students''Data'!D1026)</f>
        <v/>
      </c>
      <c r="F1021" s="35" t="str">
        <f>IF('Students''Data'!R1026="","",'Students''Data'!R1026)</f>
        <v/>
      </c>
      <c r="G1021" s="33" t="str">
        <f>IF('Students''Data'!S1026="","",'Students''Data'!S1026)</f>
        <v/>
      </c>
    </row>
    <row r="1022" spans="1:7" ht="20.1" customHeight="1">
      <c r="A1022" s="34" t="str">
        <f>IF(B1022="","",ROWS($A$1:A1019))</f>
        <v/>
      </c>
      <c r="B1022" s="35" t="str">
        <f>IF('Students''Data'!A1027="","",'Students''Data'!A1027)</f>
        <v/>
      </c>
      <c r="C1022" s="36" t="str">
        <f>IF('Students''Data'!C1027="","",'Students''Data'!C1027)</f>
        <v/>
      </c>
      <c r="D1022" s="36" t="str">
        <f>IF('Students''Data'!H1027="","",'Students''Data'!H1027)</f>
        <v/>
      </c>
      <c r="E1022" s="35" t="str">
        <f>IF('Students''Data'!D1027="","",'Students''Data'!D1027)</f>
        <v/>
      </c>
      <c r="F1022" s="35" t="str">
        <f>IF('Students''Data'!R1027="","",'Students''Data'!R1027)</f>
        <v/>
      </c>
      <c r="G1022" s="33" t="str">
        <f>IF('Students''Data'!S1027="","",'Students''Data'!S1027)</f>
        <v/>
      </c>
    </row>
    <row r="1023" spans="1:7" ht="20.1" customHeight="1">
      <c r="A1023" s="34" t="str">
        <f>IF(B1023="","",ROWS($A$1:A1020))</f>
        <v/>
      </c>
      <c r="B1023" s="35" t="str">
        <f>IF('Students''Data'!A1028="","",'Students''Data'!A1028)</f>
        <v/>
      </c>
      <c r="C1023" s="36" t="str">
        <f>IF('Students''Data'!C1028="","",'Students''Data'!C1028)</f>
        <v/>
      </c>
      <c r="D1023" s="36" t="str">
        <f>IF('Students''Data'!H1028="","",'Students''Data'!H1028)</f>
        <v/>
      </c>
      <c r="E1023" s="35" t="str">
        <f>IF('Students''Data'!D1028="","",'Students''Data'!D1028)</f>
        <v/>
      </c>
      <c r="F1023" s="35" t="str">
        <f>IF('Students''Data'!R1028="","",'Students''Data'!R1028)</f>
        <v/>
      </c>
      <c r="G1023" s="33" t="str">
        <f>IF('Students''Data'!S1028="","",'Students''Data'!S1028)</f>
        <v/>
      </c>
    </row>
    <row r="1024" spans="1:7" ht="20.1" customHeight="1">
      <c r="A1024" s="34" t="str">
        <f>IF(B1024="","",ROWS($A$1:A1021))</f>
        <v/>
      </c>
      <c r="B1024" s="35" t="str">
        <f>IF('Students''Data'!A1029="","",'Students''Data'!A1029)</f>
        <v/>
      </c>
      <c r="C1024" s="36" t="str">
        <f>IF('Students''Data'!C1029="","",'Students''Data'!C1029)</f>
        <v/>
      </c>
      <c r="D1024" s="36" t="str">
        <f>IF('Students''Data'!H1029="","",'Students''Data'!H1029)</f>
        <v/>
      </c>
      <c r="E1024" s="35" t="str">
        <f>IF('Students''Data'!D1029="","",'Students''Data'!D1029)</f>
        <v/>
      </c>
      <c r="F1024" s="35" t="str">
        <f>IF('Students''Data'!R1029="","",'Students''Data'!R1029)</f>
        <v/>
      </c>
      <c r="G1024" s="33" t="str">
        <f>IF('Students''Data'!S1029="","",'Students''Data'!S1029)</f>
        <v/>
      </c>
    </row>
    <row r="1025" spans="1:7" ht="20.1" customHeight="1">
      <c r="A1025" s="34" t="str">
        <f>IF(B1025="","",ROWS($A$1:A1022))</f>
        <v/>
      </c>
      <c r="B1025" s="35" t="str">
        <f>IF('Students''Data'!A1030="","",'Students''Data'!A1030)</f>
        <v/>
      </c>
      <c r="C1025" s="36" t="str">
        <f>IF('Students''Data'!C1030="","",'Students''Data'!C1030)</f>
        <v/>
      </c>
      <c r="D1025" s="36" t="str">
        <f>IF('Students''Data'!H1030="","",'Students''Data'!H1030)</f>
        <v/>
      </c>
      <c r="E1025" s="35" t="str">
        <f>IF('Students''Data'!D1030="","",'Students''Data'!D1030)</f>
        <v/>
      </c>
      <c r="F1025" s="35" t="str">
        <f>IF('Students''Data'!R1030="","",'Students''Data'!R1030)</f>
        <v/>
      </c>
      <c r="G1025" s="33" t="str">
        <f>IF('Students''Data'!S1030="","",'Students''Data'!S1030)</f>
        <v/>
      </c>
    </row>
    <row r="1026" spans="1:7" ht="20.1" customHeight="1">
      <c r="A1026" s="34" t="str">
        <f>IF(B1026="","",ROWS($A$1:A1023))</f>
        <v/>
      </c>
      <c r="B1026" s="35" t="str">
        <f>IF('Students''Data'!A1031="","",'Students''Data'!A1031)</f>
        <v/>
      </c>
      <c r="C1026" s="36" t="str">
        <f>IF('Students''Data'!C1031="","",'Students''Data'!C1031)</f>
        <v/>
      </c>
      <c r="D1026" s="36" t="str">
        <f>IF('Students''Data'!H1031="","",'Students''Data'!H1031)</f>
        <v/>
      </c>
      <c r="E1026" s="35" t="str">
        <f>IF('Students''Data'!D1031="","",'Students''Data'!D1031)</f>
        <v/>
      </c>
      <c r="F1026" s="35" t="str">
        <f>IF('Students''Data'!R1031="","",'Students''Data'!R1031)</f>
        <v/>
      </c>
      <c r="G1026" s="33" t="str">
        <f>IF('Students''Data'!S1031="","",'Students''Data'!S1031)</f>
        <v/>
      </c>
    </row>
    <row r="1027" spans="1:7" ht="20.1" customHeight="1">
      <c r="A1027" s="34" t="str">
        <f>IF(B1027="","",ROWS($A$1:A1024))</f>
        <v/>
      </c>
      <c r="B1027" s="35" t="str">
        <f>IF('Students''Data'!A1032="","",'Students''Data'!A1032)</f>
        <v/>
      </c>
      <c r="C1027" s="36" t="str">
        <f>IF('Students''Data'!C1032="","",'Students''Data'!C1032)</f>
        <v/>
      </c>
      <c r="D1027" s="36" t="str">
        <f>IF('Students''Data'!H1032="","",'Students''Data'!H1032)</f>
        <v/>
      </c>
      <c r="E1027" s="35" t="str">
        <f>IF('Students''Data'!D1032="","",'Students''Data'!D1032)</f>
        <v/>
      </c>
      <c r="F1027" s="35" t="str">
        <f>IF('Students''Data'!R1032="","",'Students''Data'!R1032)</f>
        <v/>
      </c>
      <c r="G1027" s="33" t="str">
        <f>IF('Students''Data'!S1032="","",'Students''Data'!S1032)</f>
        <v/>
      </c>
    </row>
    <row r="1028" spans="1:7" ht="20.1" customHeight="1">
      <c r="A1028" s="34" t="str">
        <f>IF(B1028="","",ROWS($A$1:A1025))</f>
        <v/>
      </c>
      <c r="B1028" s="35" t="str">
        <f>IF('Students''Data'!A1033="","",'Students''Data'!A1033)</f>
        <v/>
      </c>
      <c r="C1028" s="36" t="str">
        <f>IF('Students''Data'!C1033="","",'Students''Data'!C1033)</f>
        <v/>
      </c>
      <c r="D1028" s="36" t="str">
        <f>IF('Students''Data'!H1033="","",'Students''Data'!H1033)</f>
        <v/>
      </c>
      <c r="E1028" s="35" t="str">
        <f>IF('Students''Data'!D1033="","",'Students''Data'!D1033)</f>
        <v/>
      </c>
      <c r="F1028" s="35" t="str">
        <f>IF('Students''Data'!R1033="","",'Students''Data'!R1033)</f>
        <v/>
      </c>
      <c r="G1028" s="33" t="str">
        <f>IF('Students''Data'!S1033="","",'Students''Data'!S1033)</f>
        <v/>
      </c>
    </row>
    <row r="1029" spans="1:7" ht="20.1" customHeight="1">
      <c r="A1029" s="34" t="str">
        <f>IF(B1029="","",ROWS($A$1:A1026))</f>
        <v/>
      </c>
      <c r="B1029" s="35" t="str">
        <f>IF('Students''Data'!A1034="","",'Students''Data'!A1034)</f>
        <v/>
      </c>
      <c r="C1029" s="36" t="str">
        <f>IF('Students''Data'!C1034="","",'Students''Data'!C1034)</f>
        <v/>
      </c>
      <c r="D1029" s="36" t="str">
        <f>IF('Students''Data'!H1034="","",'Students''Data'!H1034)</f>
        <v/>
      </c>
      <c r="E1029" s="35" t="str">
        <f>IF('Students''Data'!D1034="","",'Students''Data'!D1034)</f>
        <v/>
      </c>
      <c r="F1029" s="35" t="str">
        <f>IF('Students''Data'!R1034="","",'Students''Data'!R1034)</f>
        <v/>
      </c>
      <c r="G1029" s="33" t="str">
        <f>IF('Students''Data'!S1034="","",'Students''Data'!S1034)</f>
        <v/>
      </c>
    </row>
    <row r="1030" spans="1:7" ht="20.1" customHeight="1">
      <c r="A1030" s="34" t="str">
        <f>IF(B1030="","",ROWS($A$1:A1027))</f>
        <v/>
      </c>
      <c r="B1030" s="35" t="str">
        <f>IF('Students''Data'!A1035="","",'Students''Data'!A1035)</f>
        <v/>
      </c>
      <c r="C1030" s="36" t="str">
        <f>IF('Students''Data'!C1035="","",'Students''Data'!C1035)</f>
        <v/>
      </c>
      <c r="D1030" s="36" t="str">
        <f>IF('Students''Data'!H1035="","",'Students''Data'!H1035)</f>
        <v/>
      </c>
      <c r="E1030" s="35" t="str">
        <f>IF('Students''Data'!D1035="","",'Students''Data'!D1035)</f>
        <v/>
      </c>
      <c r="F1030" s="35" t="str">
        <f>IF('Students''Data'!R1035="","",'Students''Data'!R1035)</f>
        <v/>
      </c>
      <c r="G1030" s="33" t="str">
        <f>IF('Students''Data'!S1035="","",'Students''Data'!S1035)</f>
        <v/>
      </c>
    </row>
    <row r="1031" spans="1:7" ht="20.1" customHeight="1">
      <c r="A1031" s="34" t="str">
        <f>IF(B1031="","",ROWS($A$1:A1028))</f>
        <v/>
      </c>
      <c r="B1031" s="35" t="str">
        <f>IF('Students''Data'!A1036="","",'Students''Data'!A1036)</f>
        <v/>
      </c>
      <c r="C1031" s="36" t="str">
        <f>IF('Students''Data'!C1036="","",'Students''Data'!C1036)</f>
        <v/>
      </c>
      <c r="D1031" s="36" t="str">
        <f>IF('Students''Data'!H1036="","",'Students''Data'!H1036)</f>
        <v/>
      </c>
      <c r="E1031" s="35" t="str">
        <f>IF('Students''Data'!D1036="","",'Students''Data'!D1036)</f>
        <v/>
      </c>
      <c r="F1031" s="35" t="str">
        <f>IF('Students''Data'!R1036="","",'Students''Data'!R1036)</f>
        <v/>
      </c>
      <c r="G1031" s="33" t="str">
        <f>IF('Students''Data'!S1036="","",'Students''Data'!S1036)</f>
        <v/>
      </c>
    </row>
    <row r="1032" spans="1:7" ht="20.1" customHeight="1">
      <c r="A1032" s="34" t="str">
        <f>IF(B1032="","",ROWS($A$1:A1029))</f>
        <v/>
      </c>
      <c r="B1032" s="35" t="str">
        <f>IF('Students''Data'!A1037="","",'Students''Data'!A1037)</f>
        <v/>
      </c>
      <c r="C1032" s="36" t="str">
        <f>IF('Students''Data'!C1037="","",'Students''Data'!C1037)</f>
        <v/>
      </c>
      <c r="D1032" s="36" t="str">
        <f>IF('Students''Data'!H1037="","",'Students''Data'!H1037)</f>
        <v/>
      </c>
      <c r="E1032" s="35" t="str">
        <f>IF('Students''Data'!D1037="","",'Students''Data'!D1037)</f>
        <v/>
      </c>
      <c r="F1032" s="35" t="str">
        <f>IF('Students''Data'!R1037="","",'Students''Data'!R1037)</f>
        <v/>
      </c>
      <c r="G1032" s="33" t="str">
        <f>IF('Students''Data'!S1037="","",'Students''Data'!S1037)</f>
        <v/>
      </c>
    </row>
    <row r="1033" spans="1:7" ht="20.1" customHeight="1">
      <c r="A1033" s="34" t="str">
        <f>IF(B1033="","",ROWS($A$1:A1030))</f>
        <v/>
      </c>
      <c r="B1033" s="35" t="str">
        <f>IF('Students''Data'!A1038="","",'Students''Data'!A1038)</f>
        <v/>
      </c>
      <c r="C1033" s="36" t="str">
        <f>IF('Students''Data'!C1038="","",'Students''Data'!C1038)</f>
        <v/>
      </c>
      <c r="D1033" s="36" t="str">
        <f>IF('Students''Data'!H1038="","",'Students''Data'!H1038)</f>
        <v/>
      </c>
      <c r="E1033" s="35" t="str">
        <f>IF('Students''Data'!D1038="","",'Students''Data'!D1038)</f>
        <v/>
      </c>
      <c r="F1033" s="35" t="str">
        <f>IF('Students''Data'!R1038="","",'Students''Data'!R1038)</f>
        <v/>
      </c>
      <c r="G1033" s="33" t="str">
        <f>IF('Students''Data'!S1038="","",'Students''Data'!S1038)</f>
        <v/>
      </c>
    </row>
    <row r="1034" spans="1:7" ht="20.1" customHeight="1">
      <c r="A1034" s="34" t="str">
        <f>IF(B1034="","",ROWS($A$1:A1031))</f>
        <v/>
      </c>
      <c r="B1034" s="35" t="str">
        <f>IF('Students''Data'!A1039="","",'Students''Data'!A1039)</f>
        <v/>
      </c>
      <c r="C1034" s="36" t="str">
        <f>IF('Students''Data'!C1039="","",'Students''Data'!C1039)</f>
        <v/>
      </c>
      <c r="D1034" s="36" t="str">
        <f>IF('Students''Data'!H1039="","",'Students''Data'!H1039)</f>
        <v/>
      </c>
      <c r="E1034" s="35" t="str">
        <f>IF('Students''Data'!D1039="","",'Students''Data'!D1039)</f>
        <v/>
      </c>
      <c r="F1034" s="35" t="str">
        <f>IF('Students''Data'!R1039="","",'Students''Data'!R1039)</f>
        <v/>
      </c>
      <c r="G1034" s="33" t="str">
        <f>IF('Students''Data'!S1039="","",'Students''Data'!S1039)</f>
        <v/>
      </c>
    </row>
    <row r="1035" spans="1:7" ht="20.1" customHeight="1">
      <c r="A1035" s="34" t="str">
        <f>IF(B1035="","",ROWS($A$1:A1032))</f>
        <v/>
      </c>
      <c r="B1035" s="35" t="str">
        <f>IF('Students''Data'!A1040="","",'Students''Data'!A1040)</f>
        <v/>
      </c>
      <c r="C1035" s="36" t="str">
        <f>IF('Students''Data'!C1040="","",'Students''Data'!C1040)</f>
        <v/>
      </c>
      <c r="D1035" s="36" t="str">
        <f>IF('Students''Data'!H1040="","",'Students''Data'!H1040)</f>
        <v/>
      </c>
      <c r="E1035" s="35" t="str">
        <f>IF('Students''Data'!D1040="","",'Students''Data'!D1040)</f>
        <v/>
      </c>
      <c r="F1035" s="35" t="str">
        <f>IF('Students''Data'!R1040="","",'Students''Data'!R1040)</f>
        <v/>
      </c>
      <c r="G1035" s="33" t="str">
        <f>IF('Students''Data'!S1040="","",'Students''Data'!S1040)</f>
        <v/>
      </c>
    </row>
    <row r="1036" spans="1:7" ht="20.1" customHeight="1">
      <c r="A1036" s="34" t="str">
        <f>IF(B1036="","",ROWS($A$1:A1033))</f>
        <v/>
      </c>
      <c r="B1036" s="35" t="str">
        <f>IF('Students''Data'!A1041="","",'Students''Data'!A1041)</f>
        <v/>
      </c>
      <c r="C1036" s="36" t="str">
        <f>IF('Students''Data'!C1041="","",'Students''Data'!C1041)</f>
        <v/>
      </c>
      <c r="D1036" s="36" t="str">
        <f>IF('Students''Data'!H1041="","",'Students''Data'!H1041)</f>
        <v/>
      </c>
      <c r="E1036" s="35" t="str">
        <f>IF('Students''Data'!D1041="","",'Students''Data'!D1041)</f>
        <v/>
      </c>
      <c r="F1036" s="35" t="str">
        <f>IF('Students''Data'!R1041="","",'Students''Data'!R1041)</f>
        <v/>
      </c>
      <c r="G1036" s="33" t="str">
        <f>IF('Students''Data'!S1041="","",'Students''Data'!S1041)</f>
        <v/>
      </c>
    </row>
    <row r="1037" spans="1:7" ht="20.1" customHeight="1">
      <c r="A1037" s="34" t="str">
        <f>IF(B1037="","",ROWS($A$1:A1034))</f>
        <v/>
      </c>
      <c r="B1037" s="35" t="str">
        <f>IF('Students''Data'!A1042="","",'Students''Data'!A1042)</f>
        <v/>
      </c>
      <c r="C1037" s="36" t="str">
        <f>IF('Students''Data'!C1042="","",'Students''Data'!C1042)</f>
        <v/>
      </c>
      <c r="D1037" s="36" t="str">
        <f>IF('Students''Data'!H1042="","",'Students''Data'!H1042)</f>
        <v/>
      </c>
      <c r="E1037" s="35" t="str">
        <f>IF('Students''Data'!D1042="","",'Students''Data'!D1042)</f>
        <v/>
      </c>
      <c r="F1037" s="35" t="str">
        <f>IF('Students''Data'!R1042="","",'Students''Data'!R1042)</f>
        <v/>
      </c>
      <c r="G1037" s="33" t="str">
        <f>IF('Students''Data'!S1042="","",'Students''Data'!S1042)</f>
        <v/>
      </c>
    </row>
    <row r="1038" spans="1:7" ht="20.1" customHeight="1">
      <c r="A1038" s="34" t="str">
        <f>IF(B1038="","",ROWS($A$1:A1035))</f>
        <v/>
      </c>
      <c r="B1038" s="35" t="str">
        <f>IF('Students''Data'!A1043="","",'Students''Data'!A1043)</f>
        <v/>
      </c>
      <c r="C1038" s="36" t="str">
        <f>IF('Students''Data'!C1043="","",'Students''Data'!C1043)</f>
        <v/>
      </c>
      <c r="D1038" s="36" t="str">
        <f>IF('Students''Data'!H1043="","",'Students''Data'!H1043)</f>
        <v/>
      </c>
      <c r="E1038" s="35" t="str">
        <f>IF('Students''Data'!D1043="","",'Students''Data'!D1043)</f>
        <v/>
      </c>
      <c r="F1038" s="35" t="str">
        <f>IF('Students''Data'!R1043="","",'Students''Data'!R1043)</f>
        <v/>
      </c>
      <c r="G1038" s="33" t="str">
        <f>IF('Students''Data'!S1043="","",'Students''Data'!S1043)</f>
        <v/>
      </c>
    </row>
    <row r="1039" spans="1:7" ht="20.1" customHeight="1">
      <c r="A1039" s="34" t="str">
        <f>IF(B1039="","",ROWS($A$1:A1036))</f>
        <v/>
      </c>
      <c r="B1039" s="35" t="str">
        <f>IF('Students''Data'!A1044="","",'Students''Data'!A1044)</f>
        <v/>
      </c>
      <c r="C1039" s="36" t="str">
        <f>IF('Students''Data'!C1044="","",'Students''Data'!C1044)</f>
        <v/>
      </c>
      <c r="D1039" s="36" t="str">
        <f>IF('Students''Data'!H1044="","",'Students''Data'!H1044)</f>
        <v/>
      </c>
      <c r="E1039" s="35" t="str">
        <f>IF('Students''Data'!D1044="","",'Students''Data'!D1044)</f>
        <v/>
      </c>
      <c r="F1039" s="35" t="str">
        <f>IF('Students''Data'!R1044="","",'Students''Data'!R1044)</f>
        <v/>
      </c>
      <c r="G1039" s="33" t="str">
        <f>IF('Students''Data'!S1044="","",'Students''Data'!S1044)</f>
        <v/>
      </c>
    </row>
    <row r="1040" spans="1:7" ht="20.1" customHeight="1">
      <c r="A1040" s="34" t="str">
        <f>IF(B1040="","",ROWS($A$1:A1037))</f>
        <v/>
      </c>
      <c r="B1040" s="35" t="str">
        <f>IF('Students''Data'!A1045="","",'Students''Data'!A1045)</f>
        <v/>
      </c>
      <c r="C1040" s="36" t="str">
        <f>IF('Students''Data'!C1045="","",'Students''Data'!C1045)</f>
        <v/>
      </c>
      <c r="D1040" s="36" t="str">
        <f>IF('Students''Data'!H1045="","",'Students''Data'!H1045)</f>
        <v/>
      </c>
      <c r="E1040" s="35" t="str">
        <f>IF('Students''Data'!D1045="","",'Students''Data'!D1045)</f>
        <v/>
      </c>
      <c r="F1040" s="35" t="str">
        <f>IF('Students''Data'!R1045="","",'Students''Data'!R1045)</f>
        <v/>
      </c>
      <c r="G1040" s="33" t="str">
        <f>IF('Students''Data'!S1045="","",'Students''Data'!S1045)</f>
        <v/>
      </c>
    </row>
    <row r="1041" spans="1:7" ht="20.1" customHeight="1">
      <c r="A1041" s="34" t="str">
        <f>IF(B1041="","",ROWS($A$1:A1038))</f>
        <v/>
      </c>
      <c r="B1041" s="35" t="str">
        <f>IF('Students''Data'!A1046="","",'Students''Data'!A1046)</f>
        <v/>
      </c>
      <c r="C1041" s="36" t="str">
        <f>IF('Students''Data'!C1046="","",'Students''Data'!C1046)</f>
        <v/>
      </c>
      <c r="D1041" s="36" t="str">
        <f>IF('Students''Data'!H1046="","",'Students''Data'!H1046)</f>
        <v/>
      </c>
      <c r="E1041" s="35" t="str">
        <f>IF('Students''Data'!D1046="","",'Students''Data'!D1046)</f>
        <v/>
      </c>
      <c r="F1041" s="35" t="str">
        <f>IF('Students''Data'!R1046="","",'Students''Data'!R1046)</f>
        <v/>
      </c>
      <c r="G1041" s="33" t="str">
        <f>IF('Students''Data'!S1046="","",'Students''Data'!S1046)</f>
        <v/>
      </c>
    </row>
    <row r="1042" spans="1:7" ht="20.1" customHeight="1">
      <c r="A1042" s="34" t="str">
        <f>IF(B1042="","",ROWS($A$1:A1039))</f>
        <v/>
      </c>
      <c r="B1042" s="35" t="str">
        <f>IF('Students''Data'!A1047="","",'Students''Data'!A1047)</f>
        <v/>
      </c>
      <c r="C1042" s="36" t="str">
        <f>IF('Students''Data'!C1047="","",'Students''Data'!C1047)</f>
        <v/>
      </c>
      <c r="D1042" s="36" t="str">
        <f>IF('Students''Data'!H1047="","",'Students''Data'!H1047)</f>
        <v/>
      </c>
      <c r="E1042" s="35" t="str">
        <f>IF('Students''Data'!D1047="","",'Students''Data'!D1047)</f>
        <v/>
      </c>
      <c r="F1042" s="35" t="str">
        <f>IF('Students''Data'!R1047="","",'Students''Data'!R1047)</f>
        <v/>
      </c>
      <c r="G1042" s="33" t="str">
        <f>IF('Students''Data'!S1047="","",'Students''Data'!S1047)</f>
        <v/>
      </c>
    </row>
    <row r="1043" spans="1:7" ht="20.1" customHeight="1">
      <c r="A1043" s="34" t="str">
        <f>IF(B1043="","",ROWS($A$1:A1040))</f>
        <v/>
      </c>
      <c r="B1043" s="35" t="str">
        <f>IF('Students''Data'!A1048="","",'Students''Data'!A1048)</f>
        <v/>
      </c>
      <c r="C1043" s="36" t="str">
        <f>IF('Students''Data'!C1048="","",'Students''Data'!C1048)</f>
        <v/>
      </c>
      <c r="D1043" s="36" t="str">
        <f>IF('Students''Data'!H1048="","",'Students''Data'!H1048)</f>
        <v/>
      </c>
      <c r="E1043" s="35" t="str">
        <f>IF('Students''Data'!D1048="","",'Students''Data'!D1048)</f>
        <v/>
      </c>
      <c r="F1043" s="35" t="str">
        <f>IF('Students''Data'!R1048="","",'Students''Data'!R1048)</f>
        <v/>
      </c>
      <c r="G1043" s="33" t="str">
        <f>IF('Students''Data'!S1048="","",'Students''Data'!S1048)</f>
        <v/>
      </c>
    </row>
    <row r="1044" spans="1:7" ht="20.1" customHeight="1">
      <c r="A1044" s="34" t="str">
        <f>IF(B1044="","",ROWS($A$1:A1041))</f>
        <v/>
      </c>
      <c r="B1044" s="35" t="str">
        <f>IF('Students''Data'!A1049="","",'Students''Data'!A1049)</f>
        <v/>
      </c>
      <c r="C1044" s="36" t="str">
        <f>IF('Students''Data'!C1049="","",'Students''Data'!C1049)</f>
        <v/>
      </c>
      <c r="D1044" s="36" t="str">
        <f>IF('Students''Data'!H1049="","",'Students''Data'!H1049)</f>
        <v/>
      </c>
      <c r="E1044" s="35" t="str">
        <f>IF('Students''Data'!D1049="","",'Students''Data'!D1049)</f>
        <v/>
      </c>
      <c r="F1044" s="35" t="str">
        <f>IF('Students''Data'!R1049="","",'Students''Data'!R1049)</f>
        <v/>
      </c>
      <c r="G1044" s="33" t="str">
        <f>IF('Students''Data'!S1049="","",'Students''Data'!S1049)</f>
        <v/>
      </c>
    </row>
    <row r="1045" spans="1:7" ht="20.1" customHeight="1">
      <c r="A1045" s="34" t="str">
        <f>IF(B1045="","",ROWS($A$1:A1042))</f>
        <v/>
      </c>
      <c r="B1045" s="35" t="str">
        <f>IF('Students''Data'!A1050="","",'Students''Data'!A1050)</f>
        <v/>
      </c>
      <c r="C1045" s="36" t="str">
        <f>IF('Students''Data'!C1050="","",'Students''Data'!C1050)</f>
        <v/>
      </c>
      <c r="D1045" s="36" t="str">
        <f>IF('Students''Data'!H1050="","",'Students''Data'!H1050)</f>
        <v/>
      </c>
      <c r="E1045" s="35" t="str">
        <f>IF('Students''Data'!D1050="","",'Students''Data'!D1050)</f>
        <v/>
      </c>
      <c r="F1045" s="35" t="str">
        <f>IF('Students''Data'!R1050="","",'Students''Data'!R1050)</f>
        <v/>
      </c>
      <c r="G1045" s="33" t="str">
        <f>IF('Students''Data'!S1050="","",'Students''Data'!S1050)</f>
        <v/>
      </c>
    </row>
    <row r="1046" spans="1:7" ht="20.1" customHeight="1">
      <c r="A1046" s="34" t="str">
        <f>IF(B1046="","",ROWS($A$1:A1043))</f>
        <v/>
      </c>
      <c r="B1046" s="35" t="str">
        <f>IF('Students''Data'!A1051="","",'Students''Data'!A1051)</f>
        <v/>
      </c>
      <c r="C1046" s="36" t="str">
        <f>IF('Students''Data'!C1051="","",'Students''Data'!C1051)</f>
        <v/>
      </c>
      <c r="D1046" s="36" t="str">
        <f>IF('Students''Data'!H1051="","",'Students''Data'!H1051)</f>
        <v/>
      </c>
      <c r="E1046" s="35" t="str">
        <f>IF('Students''Data'!D1051="","",'Students''Data'!D1051)</f>
        <v/>
      </c>
      <c r="F1046" s="35" t="str">
        <f>IF('Students''Data'!R1051="","",'Students''Data'!R1051)</f>
        <v/>
      </c>
      <c r="G1046" s="33" t="str">
        <f>IF('Students''Data'!S1051="","",'Students''Data'!S1051)</f>
        <v/>
      </c>
    </row>
    <row r="1047" spans="1:7" ht="20.1" customHeight="1">
      <c r="A1047" s="34" t="str">
        <f>IF(B1047="","",ROWS($A$1:A1044))</f>
        <v/>
      </c>
      <c r="B1047" s="35" t="str">
        <f>IF('Students''Data'!A1052="","",'Students''Data'!A1052)</f>
        <v/>
      </c>
      <c r="C1047" s="36" t="str">
        <f>IF('Students''Data'!C1052="","",'Students''Data'!C1052)</f>
        <v/>
      </c>
      <c r="D1047" s="36" t="str">
        <f>IF('Students''Data'!H1052="","",'Students''Data'!H1052)</f>
        <v/>
      </c>
      <c r="E1047" s="35" t="str">
        <f>IF('Students''Data'!D1052="","",'Students''Data'!D1052)</f>
        <v/>
      </c>
      <c r="F1047" s="35" t="str">
        <f>IF('Students''Data'!R1052="","",'Students''Data'!R1052)</f>
        <v/>
      </c>
      <c r="G1047" s="33" t="str">
        <f>IF('Students''Data'!S1052="","",'Students''Data'!S1052)</f>
        <v/>
      </c>
    </row>
    <row r="1048" spans="1:7" ht="20.1" customHeight="1">
      <c r="A1048" s="34" t="str">
        <f>IF(B1048="","",ROWS($A$1:A1045))</f>
        <v/>
      </c>
      <c r="B1048" s="35" t="str">
        <f>IF('Students''Data'!A1053="","",'Students''Data'!A1053)</f>
        <v/>
      </c>
      <c r="C1048" s="36" t="str">
        <f>IF('Students''Data'!C1053="","",'Students''Data'!C1053)</f>
        <v/>
      </c>
      <c r="D1048" s="36" t="str">
        <f>IF('Students''Data'!H1053="","",'Students''Data'!H1053)</f>
        <v/>
      </c>
      <c r="E1048" s="35" t="str">
        <f>IF('Students''Data'!D1053="","",'Students''Data'!D1053)</f>
        <v/>
      </c>
      <c r="F1048" s="35" t="str">
        <f>IF('Students''Data'!R1053="","",'Students''Data'!R1053)</f>
        <v/>
      </c>
      <c r="G1048" s="33" t="str">
        <f>IF('Students''Data'!S1053="","",'Students''Data'!S1053)</f>
        <v/>
      </c>
    </row>
    <row r="1049" spans="1:7" ht="20.1" customHeight="1">
      <c r="A1049" s="34" t="str">
        <f>IF(B1049="","",ROWS($A$1:A1046))</f>
        <v/>
      </c>
      <c r="B1049" s="35" t="str">
        <f>IF('Students''Data'!A1054="","",'Students''Data'!A1054)</f>
        <v/>
      </c>
      <c r="C1049" s="36" t="str">
        <f>IF('Students''Data'!C1054="","",'Students''Data'!C1054)</f>
        <v/>
      </c>
      <c r="D1049" s="36" t="str">
        <f>IF('Students''Data'!H1054="","",'Students''Data'!H1054)</f>
        <v/>
      </c>
      <c r="E1049" s="35" t="str">
        <f>IF('Students''Data'!D1054="","",'Students''Data'!D1054)</f>
        <v/>
      </c>
      <c r="F1049" s="35" t="str">
        <f>IF('Students''Data'!R1054="","",'Students''Data'!R1054)</f>
        <v/>
      </c>
      <c r="G1049" s="33" t="str">
        <f>IF('Students''Data'!S1054="","",'Students''Data'!S1054)</f>
        <v/>
      </c>
    </row>
    <row r="1050" spans="1:7" ht="20.1" customHeight="1">
      <c r="A1050" s="34" t="str">
        <f>IF(B1050="","",ROWS($A$1:A1047))</f>
        <v/>
      </c>
      <c r="B1050" s="35" t="str">
        <f>IF('Students''Data'!A1055="","",'Students''Data'!A1055)</f>
        <v/>
      </c>
      <c r="C1050" s="36" t="str">
        <f>IF('Students''Data'!C1055="","",'Students''Data'!C1055)</f>
        <v/>
      </c>
      <c r="D1050" s="36" t="str">
        <f>IF('Students''Data'!H1055="","",'Students''Data'!H1055)</f>
        <v/>
      </c>
      <c r="E1050" s="35" t="str">
        <f>IF('Students''Data'!D1055="","",'Students''Data'!D1055)</f>
        <v/>
      </c>
      <c r="F1050" s="35" t="str">
        <f>IF('Students''Data'!R1055="","",'Students''Data'!R1055)</f>
        <v/>
      </c>
      <c r="G1050" s="33" t="str">
        <f>IF('Students''Data'!S1055="","",'Students''Data'!S1055)</f>
        <v/>
      </c>
    </row>
    <row r="1051" spans="1:7" ht="20.1" customHeight="1">
      <c r="A1051" s="34" t="str">
        <f>IF(B1051="","",ROWS($A$1:A1048))</f>
        <v/>
      </c>
      <c r="B1051" s="35" t="str">
        <f>IF('Students''Data'!A1056="","",'Students''Data'!A1056)</f>
        <v/>
      </c>
      <c r="C1051" s="36" t="str">
        <f>IF('Students''Data'!C1056="","",'Students''Data'!C1056)</f>
        <v/>
      </c>
      <c r="D1051" s="36" t="str">
        <f>IF('Students''Data'!H1056="","",'Students''Data'!H1056)</f>
        <v/>
      </c>
      <c r="E1051" s="35" t="str">
        <f>IF('Students''Data'!D1056="","",'Students''Data'!D1056)</f>
        <v/>
      </c>
      <c r="F1051" s="35" t="str">
        <f>IF('Students''Data'!R1056="","",'Students''Data'!R1056)</f>
        <v/>
      </c>
      <c r="G1051" s="33" t="str">
        <f>IF('Students''Data'!S1056="","",'Students''Data'!S1056)</f>
        <v/>
      </c>
    </row>
    <row r="1052" spans="1:7" ht="20.1" customHeight="1">
      <c r="A1052" s="34" t="str">
        <f>IF(B1052="","",ROWS($A$1:A1049))</f>
        <v/>
      </c>
      <c r="B1052" s="35" t="str">
        <f>IF('Students''Data'!A1057="","",'Students''Data'!A1057)</f>
        <v/>
      </c>
      <c r="C1052" s="36" t="str">
        <f>IF('Students''Data'!C1057="","",'Students''Data'!C1057)</f>
        <v/>
      </c>
      <c r="D1052" s="36" t="str">
        <f>IF('Students''Data'!H1057="","",'Students''Data'!H1057)</f>
        <v/>
      </c>
      <c r="E1052" s="35" t="str">
        <f>IF('Students''Data'!D1057="","",'Students''Data'!D1057)</f>
        <v/>
      </c>
      <c r="F1052" s="35" t="str">
        <f>IF('Students''Data'!R1057="","",'Students''Data'!R1057)</f>
        <v/>
      </c>
      <c r="G1052" s="33" t="str">
        <f>IF('Students''Data'!S1057="","",'Students''Data'!S1057)</f>
        <v/>
      </c>
    </row>
    <row r="1053" spans="1:7" ht="20.1" customHeight="1">
      <c r="A1053" s="34" t="str">
        <f>IF(B1053="","",ROWS($A$1:A1050))</f>
        <v/>
      </c>
      <c r="B1053" s="35" t="str">
        <f>IF('Students''Data'!A1058="","",'Students''Data'!A1058)</f>
        <v/>
      </c>
      <c r="C1053" s="36" t="str">
        <f>IF('Students''Data'!C1058="","",'Students''Data'!C1058)</f>
        <v/>
      </c>
      <c r="D1053" s="36" t="str">
        <f>IF('Students''Data'!H1058="","",'Students''Data'!H1058)</f>
        <v/>
      </c>
      <c r="E1053" s="35" t="str">
        <f>IF('Students''Data'!D1058="","",'Students''Data'!D1058)</f>
        <v/>
      </c>
      <c r="F1053" s="35" t="str">
        <f>IF('Students''Data'!R1058="","",'Students''Data'!R1058)</f>
        <v/>
      </c>
      <c r="G1053" s="33" t="str">
        <f>IF('Students''Data'!S1058="","",'Students''Data'!S1058)</f>
        <v/>
      </c>
    </row>
    <row r="1054" spans="1:7" ht="20.1" customHeight="1">
      <c r="A1054" s="34" t="str">
        <f>IF(B1054="","",ROWS($A$1:A1051))</f>
        <v/>
      </c>
      <c r="B1054" s="35" t="str">
        <f>IF('Students''Data'!A1059="","",'Students''Data'!A1059)</f>
        <v/>
      </c>
      <c r="C1054" s="36" t="str">
        <f>IF('Students''Data'!C1059="","",'Students''Data'!C1059)</f>
        <v/>
      </c>
      <c r="D1054" s="36" t="str">
        <f>IF('Students''Data'!H1059="","",'Students''Data'!H1059)</f>
        <v/>
      </c>
      <c r="E1054" s="35" t="str">
        <f>IF('Students''Data'!D1059="","",'Students''Data'!D1059)</f>
        <v/>
      </c>
      <c r="F1054" s="35" t="str">
        <f>IF('Students''Data'!R1059="","",'Students''Data'!R1059)</f>
        <v/>
      </c>
      <c r="G1054" s="33" t="str">
        <f>IF('Students''Data'!S1059="","",'Students''Data'!S1059)</f>
        <v/>
      </c>
    </row>
    <row r="1055" spans="1:7" ht="20.1" customHeight="1">
      <c r="A1055" s="34" t="str">
        <f>IF(B1055="","",ROWS($A$1:A1052))</f>
        <v/>
      </c>
      <c r="B1055" s="35" t="str">
        <f>IF('Students''Data'!A1060="","",'Students''Data'!A1060)</f>
        <v/>
      </c>
      <c r="C1055" s="36" t="str">
        <f>IF('Students''Data'!C1060="","",'Students''Data'!C1060)</f>
        <v/>
      </c>
      <c r="D1055" s="36" t="str">
        <f>IF('Students''Data'!H1060="","",'Students''Data'!H1060)</f>
        <v/>
      </c>
      <c r="E1055" s="35" t="str">
        <f>IF('Students''Data'!D1060="","",'Students''Data'!D1060)</f>
        <v/>
      </c>
      <c r="F1055" s="35" t="str">
        <f>IF('Students''Data'!R1060="","",'Students''Data'!R1060)</f>
        <v/>
      </c>
      <c r="G1055" s="33" t="str">
        <f>IF('Students''Data'!S1060="","",'Students''Data'!S1060)</f>
        <v/>
      </c>
    </row>
    <row r="1056" spans="1:7" ht="20.1" customHeight="1">
      <c r="A1056" s="34" t="str">
        <f>IF(B1056="","",ROWS($A$1:A1053))</f>
        <v/>
      </c>
      <c r="B1056" s="35" t="str">
        <f>IF('Students''Data'!A1061="","",'Students''Data'!A1061)</f>
        <v/>
      </c>
      <c r="C1056" s="36" t="str">
        <f>IF('Students''Data'!C1061="","",'Students''Data'!C1061)</f>
        <v/>
      </c>
      <c r="D1056" s="36" t="str">
        <f>IF('Students''Data'!H1061="","",'Students''Data'!H1061)</f>
        <v/>
      </c>
      <c r="E1056" s="35" t="str">
        <f>IF('Students''Data'!D1061="","",'Students''Data'!D1061)</f>
        <v/>
      </c>
      <c r="F1056" s="35" t="str">
        <f>IF('Students''Data'!R1061="","",'Students''Data'!R1061)</f>
        <v/>
      </c>
      <c r="G1056" s="33" t="str">
        <f>IF('Students''Data'!S1061="","",'Students''Data'!S1061)</f>
        <v/>
      </c>
    </row>
    <row r="1057" spans="1:7" ht="20.1" customHeight="1">
      <c r="A1057" s="34" t="str">
        <f>IF(B1057="","",ROWS($A$1:A1054))</f>
        <v/>
      </c>
      <c r="B1057" s="35" t="str">
        <f>IF('Students''Data'!A1062="","",'Students''Data'!A1062)</f>
        <v/>
      </c>
      <c r="C1057" s="36" t="str">
        <f>IF('Students''Data'!C1062="","",'Students''Data'!C1062)</f>
        <v/>
      </c>
      <c r="D1057" s="36" t="str">
        <f>IF('Students''Data'!H1062="","",'Students''Data'!H1062)</f>
        <v/>
      </c>
      <c r="E1057" s="35" t="str">
        <f>IF('Students''Data'!D1062="","",'Students''Data'!D1062)</f>
        <v/>
      </c>
      <c r="F1057" s="35" t="str">
        <f>IF('Students''Data'!R1062="","",'Students''Data'!R1062)</f>
        <v/>
      </c>
      <c r="G1057" s="33" t="str">
        <f>IF('Students''Data'!S1062="","",'Students''Data'!S1062)</f>
        <v/>
      </c>
    </row>
    <row r="1058" spans="1:7" ht="20.1" customHeight="1">
      <c r="A1058" s="34" t="str">
        <f>IF(B1058="","",ROWS($A$1:A1055))</f>
        <v/>
      </c>
      <c r="B1058" s="35" t="str">
        <f>IF('Students''Data'!A1063="","",'Students''Data'!A1063)</f>
        <v/>
      </c>
      <c r="C1058" s="36" t="str">
        <f>IF('Students''Data'!C1063="","",'Students''Data'!C1063)</f>
        <v/>
      </c>
      <c r="D1058" s="36" t="str">
        <f>IF('Students''Data'!H1063="","",'Students''Data'!H1063)</f>
        <v/>
      </c>
      <c r="E1058" s="35" t="str">
        <f>IF('Students''Data'!D1063="","",'Students''Data'!D1063)</f>
        <v/>
      </c>
      <c r="F1058" s="35" t="str">
        <f>IF('Students''Data'!R1063="","",'Students''Data'!R1063)</f>
        <v/>
      </c>
      <c r="G1058" s="33" t="str">
        <f>IF('Students''Data'!S1063="","",'Students''Data'!S1063)</f>
        <v/>
      </c>
    </row>
    <row r="1059" spans="1:7" ht="20.1" customHeight="1">
      <c r="A1059" s="34" t="str">
        <f>IF(B1059="","",ROWS($A$1:A1056))</f>
        <v/>
      </c>
      <c r="B1059" s="35" t="str">
        <f>IF('Students''Data'!A1064="","",'Students''Data'!A1064)</f>
        <v/>
      </c>
      <c r="C1059" s="36" t="str">
        <f>IF('Students''Data'!C1064="","",'Students''Data'!C1064)</f>
        <v/>
      </c>
      <c r="D1059" s="36" t="str">
        <f>IF('Students''Data'!H1064="","",'Students''Data'!H1064)</f>
        <v/>
      </c>
      <c r="E1059" s="35" t="str">
        <f>IF('Students''Data'!D1064="","",'Students''Data'!D1064)</f>
        <v/>
      </c>
      <c r="F1059" s="35" t="str">
        <f>IF('Students''Data'!R1064="","",'Students''Data'!R1064)</f>
        <v/>
      </c>
      <c r="G1059" s="33" t="str">
        <f>IF('Students''Data'!S1064="","",'Students''Data'!S1064)</f>
        <v/>
      </c>
    </row>
    <row r="1060" spans="1:7" ht="20.1" customHeight="1">
      <c r="A1060" s="34" t="str">
        <f>IF(B1060="","",ROWS($A$1:A1057))</f>
        <v/>
      </c>
      <c r="B1060" s="35" t="str">
        <f>IF('Students''Data'!A1065="","",'Students''Data'!A1065)</f>
        <v/>
      </c>
      <c r="C1060" s="36" t="str">
        <f>IF('Students''Data'!C1065="","",'Students''Data'!C1065)</f>
        <v/>
      </c>
      <c r="D1060" s="36" t="str">
        <f>IF('Students''Data'!H1065="","",'Students''Data'!H1065)</f>
        <v/>
      </c>
      <c r="E1060" s="35" t="str">
        <f>IF('Students''Data'!D1065="","",'Students''Data'!D1065)</f>
        <v/>
      </c>
      <c r="F1060" s="35" t="str">
        <f>IF('Students''Data'!R1065="","",'Students''Data'!R1065)</f>
        <v/>
      </c>
      <c r="G1060" s="33" t="str">
        <f>IF('Students''Data'!S1065="","",'Students''Data'!S1065)</f>
        <v/>
      </c>
    </row>
    <row r="1061" spans="1:7" ht="20.1" customHeight="1">
      <c r="A1061" s="34" t="str">
        <f>IF(B1061="","",ROWS($A$1:A1058))</f>
        <v/>
      </c>
      <c r="B1061" s="35" t="str">
        <f>IF('Students''Data'!A1066="","",'Students''Data'!A1066)</f>
        <v/>
      </c>
      <c r="C1061" s="36" t="str">
        <f>IF('Students''Data'!C1066="","",'Students''Data'!C1066)</f>
        <v/>
      </c>
      <c r="D1061" s="36" t="str">
        <f>IF('Students''Data'!H1066="","",'Students''Data'!H1066)</f>
        <v/>
      </c>
      <c r="E1061" s="35" t="str">
        <f>IF('Students''Data'!D1066="","",'Students''Data'!D1066)</f>
        <v/>
      </c>
      <c r="F1061" s="35" t="str">
        <f>IF('Students''Data'!R1066="","",'Students''Data'!R1066)</f>
        <v/>
      </c>
      <c r="G1061" s="33" t="str">
        <f>IF('Students''Data'!S1066="","",'Students''Data'!S1066)</f>
        <v/>
      </c>
    </row>
    <row r="1062" spans="1:7" ht="20.1" customHeight="1">
      <c r="A1062" s="34" t="str">
        <f>IF(B1062="","",ROWS($A$1:A1059))</f>
        <v/>
      </c>
      <c r="B1062" s="35" t="str">
        <f>IF('Students''Data'!A1067="","",'Students''Data'!A1067)</f>
        <v/>
      </c>
      <c r="C1062" s="36" t="str">
        <f>IF('Students''Data'!C1067="","",'Students''Data'!C1067)</f>
        <v/>
      </c>
      <c r="D1062" s="36" t="str">
        <f>IF('Students''Data'!H1067="","",'Students''Data'!H1067)</f>
        <v/>
      </c>
      <c r="E1062" s="35" t="str">
        <f>IF('Students''Data'!D1067="","",'Students''Data'!D1067)</f>
        <v/>
      </c>
      <c r="F1062" s="35" t="str">
        <f>IF('Students''Data'!R1067="","",'Students''Data'!R1067)</f>
        <v/>
      </c>
      <c r="G1062" s="33" t="str">
        <f>IF('Students''Data'!S1067="","",'Students''Data'!S1067)</f>
        <v/>
      </c>
    </row>
    <row r="1063" spans="1:7" ht="20.1" customHeight="1">
      <c r="A1063" s="34" t="str">
        <f>IF(B1063="","",ROWS($A$1:A1060))</f>
        <v/>
      </c>
      <c r="B1063" s="35" t="str">
        <f>IF('Students''Data'!A1068="","",'Students''Data'!A1068)</f>
        <v/>
      </c>
      <c r="C1063" s="36" t="str">
        <f>IF('Students''Data'!C1068="","",'Students''Data'!C1068)</f>
        <v/>
      </c>
      <c r="D1063" s="36" t="str">
        <f>IF('Students''Data'!H1068="","",'Students''Data'!H1068)</f>
        <v/>
      </c>
      <c r="E1063" s="35" t="str">
        <f>IF('Students''Data'!D1068="","",'Students''Data'!D1068)</f>
        <v/>
      </c>
      <c r="F1063" s="35" t="str">
        <f>IF('Students''Data'!R1068="","",'Students''Data'!R1068)</f>
        <v/>
      </c>
      <c r="G1063" s="33" t="str">
        <f>IF('Students''Data'!S1068="","",'Students''Data'!S1068)</f>
        <v/>
      </c>
    </row>
    <row r="1064" spans="1:7" ht="20.1" customHeight="1">
      <c r="A1064" s="34" t="str">
        <f>IF(B1064="","",ROWS($A$1:A1061))</f>
        <v/>
      </c>
      <c r="B1064" s="35" t="str">
        <f>IF('Students''Data'!A1069="","",'Students''Data'!A1069)</f>
        <v/>
      </c>
      <c r="C1064" s="36" t="str">
        <f>IF('Students''Data'!C1069="","",'Students''Data'!C1069)</f>
        <v/>
      </c>
      <c r="D1064" s="36" t="str">
        <f>IF('Students''Data'!H1069="","",'Students''Data'!H1069)</f>
        <v/>
      </c>
      <c r="E1064" s="35" t="str">
        <f>IF('Students''Data'!D1069="","",'Students''Data'!D1069)</f>
        <v/>
      </c>
      <c r="F1064" s="35" t="str">
        <f>IF('Students''Data'!R1069="","",'Students''Data'!R1069)</f>
        <v/>
      </c>
      <c r="G1064" s="33" t="str">
        <f>IF('Students''Data'!S1069="","",'Students''Data'!S1069)</f>
        <v/>
      </c>
    </row>
    <row r="1065" spans="1:7" ht="20.1" customHeight="1">
      <c r="A1065" s="34" t="str">
        <f>IF(B1065="","",ROWS($A$1:A1062))</f>
        <v/>
      </c>
      <c r="B1065" s="35" t="str">
        <f>IF('Students''Data'!A1070="","",'Students''Data'!A1070)</f>
        <v/>
      </c>
      <c r="C1065" s="36" t="str">
        <f>IF('Students''Data'!C1070="","",'Students''Data'!C1070)</f>
        <v/>
      </c>
      <c r="D1065" s="36" t="str">
        <f>IF('Students''Data'!H1070="","",'Students''Data'!H1070)</f>
        <v/>
      </c>
      <c r="E1065" s="35" t="str">
        <f>IF('Students''Data'!D1070="","",'Students''Data'!D1070)</f>
        <v/>
      </c>
      <c r="F1065" s="35" t="str">
        <f>IF('Students''Data'!R1070="","",'Students''Data'!R1070)</f>
        <v/>
      </c>
      <c r="G1065" s="33" t="str">
        <f>IF('Students''Data'!S1070="","",'Students''Data'!S1070)</f>
        <v/>
      </c>
    </row>
    <row r="1066" spans="1:7" ht="20.1" customHeight="1">
      <c r="A1066" s="34" t="str">
        <f>IF(B1066="","",ROWS($A$1:A1063))</f>
        <v/>
      </c>
      <c r="B1066" s="35" t="str">
        <f>IF('Students''Data'!A1071="","",'Students''Data'!A1071)</f>
        <v/>
      </c>
      <c r="C1066" s="36" t="str">
        <f>IF('Students''Data'!C1071="","",'Students''Data'!C1071)</f>
        <v/>
      </c>
      <c r="D1066" s="36" t="str">
        <f>IF('Students''Data'!H1071="","",'Students''Data'!H1071)</f>
        <v/>
      </c>
      <c r="E1066" s="35" t="str">
        <f>IF('Students''Data'!D1071="","",'Students''Data'!D1071)</f>
        <v/>
      </c>
      <c r="F1066" s="35" t="str">
        <f>IF('Students''Data'!R1071="","",'Students''Data'!R1071)</f>
        <v/>
      </c>
      <c r="G1066" s="33" t="str">
        <f>IF('Students''Data'!S1071="","",'Students''Data'!S1071)</f>
        <v/>
      </c>
    </row>
    <row r="1067" spans="1:7" ht="20.1" customHeight="1">
      <c r="A1067" s="34" t="str">
        <f>IF(B1067="","",ROWS($A$1:A1064))</f>
        <v/>
      </c>
      <c r="B1067" s="35" t="str">
        <f>IF('Students''Data'!A1072="","",'Students''Data'!A1072)</f>
        <v/>
      </c>
      <c r="C1067" s="36" t="str">
        <f>IF('Students''Data'!C1072="","",'Students''Data'!C1072)</f>
        <v/>
      </c>
      <c r="D1067" s="36" t="str">
        <f>IF('Students''Data'!H1072="","",'Students''Data'!H1072)</f>
        <v/>
      </c>
      <c r="E1067" s="35" t="str">
        <f>IF('Students''Data'!D1072="","",'Students''Data'!D1072)</f>
        <v/>
      </c>
      <c r="F1067" s="35" t="str">
        <f>IF('Students''Data'!R1072="","",'Students''Data'!R1072)</f>
        <v/>
      </c>
      <c r="G1067" s="33" t="str">
        <f>IF('Students''Data'!S1072="","",'Students''Data'!S1072)</f>
        <v/>
      </c>
    </row>
    <row r="1068" spans="1:7" ht="20.1" customHeight="1">
      <c r="A1068" s="34" t="str">
        <f>IF(B1068="","",ROWS($A$1:A1065))</f>
        <v/>
      </c>
      <c r="B1068" s="35" t="str">
        <f>IF('Students''Data'!A1073="","",'Students''Data'!A1073)</f>
        <v/>
      </c>
      <c r="C1068" s="36" t="str">
        <f>IF('Students''Data'!C1073="","",'Students''Data'!C1073)</f>
        <v/>
      </c>
      <c r="D1068" s="36" t="str">
        <f>IF('Students''Data'!H1073="","",'Students''Data'!H1073)</f>
        <v/>
      </c>
      <c r="E1068" s="35" t="str">
        <f>IF('Students''Data'!D1073="","",'Students''Data'!D1073)</f>
        <v/>
      </c>
      <c r="F1068" s="35" t="str">
        <f>IF('Students''Data'!R1073="","",'Students''Data'!R1073)</f>
        <v/>
      </c>
      <c r="G1068" s="33" t="str">
        <f>IF('Students''Data'!S1073="","",'Students''Data'!S1073)</f>
        <v/>
      </c>
    </row>
    <row r="1069" spans="1:7" ht="20.1" customHeight="1">
      <c r="A1069" s="34" t="str">
        <f>IF(B1069="","",ROWS($A$1:A1066))</f>
        <v/>
      </c>
      <c r="B1069" s="35" t="str">
        <f>IF('Students''Data'!A1074="","",'Students''Data'!A1074)</f>
        <v/>
      </c>
      <c r="C1069" s="36" t="str">
        <f>IF('Students''Data'!C1074="","",'Students''Data'!C1074)</f>
        <v/>
      </c>
      <c r="D1069" s="36" t="str">
        <f>IF('Students''Data'!H1074="","",'Students''Data'!H1074)</f>
        <v/>
      </c>
      <c r="E1069" s="35" t="str">
        <f>IF('Students''Data'!D1074="","",'Students''Data'!D1074)</f>
        <v/>
      </c>
      <c r="F1069" s="35" t="str">
        <f>IF('Students''Data'!R1074="","",'Students''Data'!R1074)</f>
        <v/>
      </c>
      <c r="G1069" s="33" t="str">
        <f>IF('Students''Data'!S1074="","",'Students''Data'!S1074)</f>
        <v/>
      </c>
    </row>
    <row r="1070" spans="1:7" ht="20.1" customHeight="1">
      <c r="A1070" s="34" t="str">
        <f>IF(B1070="","",ROWS($A$1:A1067))</f>
        <v/>
      </c>
      <c r="B1070" s="35" t="str">
        <f>IF('Students''Data'!A1075="","",'Students''Data'!A1075)</f>
        <v/>
      </c>
      <c r="C1070" s="36" t="str">
        <f>IF('Students''Data'!C1075="","",'Students''Data'!C1075)</f>
        <v/>
      </c>
      <c r="D1070" s="36" t="str">
        <f>IF('Students''Data'!H1075="","",'Students''Data'!H1075)</f>
        <v/>
      </c>
      <c r="E1070" s="35" t="str">
        <f>IF('Students''Data'!D1075="","",'Students''Data'!D1075)</f>
        <v/>
      </c>
      <c r="F1070" s="35" t="str">
        <f>IF('Students''Data'!R1075="","",'Students''Data'!R1075)</f>
        <v/>
      </c>
      <c r="G1070" s="33" t="str">
        <f>IF('Students''Data'!S1075="","",'Students''Data'!S1075)</f>
        <v/>
      </c>
    </row>
    <row r="1071" spans="1:7" ht="20.1" customHeight="1">
      <c r="A1071" s="34" t="str">
        <f>IF(B1071="","",ROWS($A$1:A1068))</f>
        <v/>
      </c>
      <c r="B1071" s="35" t="str">
        <f>IF('Students''Data'!A1076="","",'Students''Data'!A1076)</f>
        <v/>
      </c>
      <c r="C1071" s="36" t="str">
        <f>IF('Students''Data'!C1076="","",'Students''Data'!C1076)</f>
        <v/>
      </c>
      <c r="D1071" s="36" t="str">
        <f>IF('Students''Data'!H1076="","",'Students''Data'!H1076)</f>
        <v/>
      </c>
      <c r="E1071" s="35" t="str">
        <f>IF('Students''Data'!D1076="","",'Students''Data'!D1076)</f>
        <v/>
      </c>
      <c r="F1071" s="35" t="str">
        <f>IF('Students''Data'!R1076="","",'Students''Data'!R1076)</f>
        <v/>
      </c>
      <c r="G1071" s="33" t="str">
        <f>IF('Students''Data'!S1076="","",'Students''Data'!S1076)</f>
        <v/>
      </c>
    </row>
    <row r="1072" spans="1:7" ht="20.1" customHeight="1">
      <c r="A1072" s="34" t="str">
        <f>IF(B1072="","",ROWS($A$1:A1069))</f>
        <v/>
      </c>
      <c r="B1072" s="35" t="str">
        <f>IF('Students''Data'!A1077="","",'Students''Data'!A1077)</f>
        <v/>
      </c>
      <c r="C1072" s="36" t="str">
        <f>IF('Students''Data'!C1077="","",'Students''Data'!C1077)</f>
        <v/>
      </c>
      <c r="D1072" s="36" t="str">
        <f>IF('Students''Data'!H1077="","",'Students''Data'!H1077)</f>
        <v/>
      </c>
      <c r="E1072" s="35" t="str">
        <f>IF('Students''Data'!D1077="","",'Students''Data'!D1077)</f>
        <v/>
      </c>
      <c r="F1072" s="35" t="str">
        <f>IF('Students''Data'!R1077="","",'Students''Data'!R1077)</f>
        <v/>
      </c>
      <c r="G1072" s="33" t="str">
        <f>IF('Students''Data'!S1077="","",'Students''Data'!S1077)</f>
        <v/>
      </c>
    </row>
    <row r="1073" spans="1:7" ht="20.1" customHeight="1">
      <c r="A1073" s="34" t="str">
        <f>IF(B1073="","",ROWS($A$1:A1070))</f>
        <v/>
      </c>
      <c r="B1073" s="35" t="str">
        <f>IF('Students''Data'!A1078="","",'Students''Data'!A1078)</f>
        <v/>
      </c>
      <c r="C1073" s="36" t="str">
        <f>IF('Students''Data'!C1078="","",'Students''Data'!C1078)</f>
        <v/>
      </c>
      <c r="D1073" s="36" t="str">
        <f>IF('Students''Data'!H1078="","",'Students''Data'!H1078)</f>
        <v/>
      </c>
      <c r="E1073" s="35" t="str">
        <f>IF('Students''Data'!D1078="","",'Students''Data'!D1078)</f>
        <v/>
      </c>
      <c r="F1073" s="35" t="str">
        <f>IF('Students''Data'!R1078="","",'Students''Data'!R1078)</f>
        <v/>
      </c>
      <c r="G1073" s="33" t="str">
        <f>IF('Students''Data'!S1078="","",'Students''Data'!S1078)</f>
        <v/>
      </c>
    </row>
    <row r="1074" spans="1:7" ht="20.1" customHeight="1">
      <c r="A1074" s="34" t="str">
        <f>IF(B1074="","",ROWS($A$1:A1071))</f>
        <v/>
      </c>
      <c r="B1074" s="35" t="str">
        <f>IF('Students''Data'!A1079="","",'Students''Data'!A1079)</f>
        <v/>
      </c>
      <c r="C1074" s="36" t="str">
        <f>IF('Students''Data'!C1079="","",'Students''Data'!C1079)</f>
        <v/>
      </c>
      <c r="D1074" s="36" t="str">
        <f>IF('Students''Data'!H1079="","",'Students''Data'!H1079)</f>
        <v/>
      </c>
      <c r="E1074" s="35" t="str">
        <f>IF('Students''Data'!D1079="","",'Students''Data'!D1079)</f>
        <v/>
      </c>
      <c r="F1074" s="35" t="str">
        <f>IF('Students''Data'!R1079="","",'Students''Data'!R1079)</f>
        <v/>
      </c>
      <c r="G1074" s="33" t="str">
        <f>IF('Students''Data'!S1079="","",'Students''Data'!S1079)</f>
        <v/>
      </c>
    </row>
    <row r="1075" spans="1:7" ht="20.1" customHeight="1">
      <c r="A1075" s="34" t="str">
        <f>IF(B1075="","",ROWS($A$1:A1072))</f>
        <v/>
      </c>
      <c r="B1075" s="35" t="str">
        <f>IF('Students''Data'!A1080="","",'Students''Data'!A1080)</f>
        <v/>
      </c>
      <c r="C1075" s="36" t="str">
        <f>IF('Students''Data'!C1080="","",'Students''Data'!C1080)</f>
        <v/>
      </c>
      <c r="D1075" s="36" t="str">
        <f>IF('Students''Data'!H1080="","",'Students''Data'!H1080)</f>
        <v/>
      </c>
      <c r="E1075" s="35" t="str">
        <f>IF('Students''Data'!D1080="","",'Students''Data'!D1080)</f>
        <v/>
      </c>
      <c r="F1075" s="35" t="str">
        <f>IF('Students''Data'!R1080="","",'Students''Data'!R1080)</f>
        <v/>
      </c>
      <c r="G1075" s="33" t="str">
        <f>IF('Students''Data'!S1080="","",'Students''Data'!S1080)</f>
        <v/>
      </c>
    </row>
    <row r="1076" spans="1:7" ht="20.1" customHeight="1">
      <c r="A1076" s="34" t="str">
        <f>IF(B1076="","",ROWS($A$1:A1073))</f>
        <v/>
      </c>
      <c r="B1076" s="35" t="str">
        <f>IF('Students''Data'!A1081="","",'Students''Data'!A1081)</f>
        <v/>
      </c>
      <c r="C1076" s="36" t="str">
        <f>IF('Students''Data'!C1081="","",'Students''Data'!C1081)</f>
        <v/>
      </c>
      <c r="D1076" s="36" t="str">
        <f>IF('Students''Data'!H1081="","",'Students''Data'!H1081)</f>
        <v/>
      </c>
      <c r="E1076" s="35" t="str">
        <f>IF('Students''Data'!D1081="","",'Students''Data'!D1081)</f>
        <v/>
      </c>
      <c r="F1076" s="35" t="str">
        <f>IF('Students''Data'!R1081="","",'Students''Data'!R1081)</f>
        <v/>
      </c>
      <c r="G1076" s="33" t="str">
        <f>IF('Students''Data'!S1081="","",'Students''Data'!S1081)</f>
        <v/>
      </c>
    </row>
    <row r="1077" spans="1:7" ht="20.1" customHeight="1">
      <c r="A1077" s="34" t="str">
        <f>IF(B1077="","",ROWS($A$1:A1074))</f>
        <v/>
      </c>
      <c r="B1077" s="35" t="str">
        <f>IF('Students''Data'!A1082="","",'Students''Data'!A1082)</f>
        <v/>
      </c>
      <c r="C1077" s="36" t="str">
        <f>IF('Students''Data'!C1082="","",'Students''Data'!C1082)</f>
        <v/>
      </c>
      <c r="D1077" s="36" t="str">
        <f>IF('Students''Data'!H1082="","",'Students''Data'!H1082)</f>
        <v/>
      </c>
      <c r="E1077" s="35" t="str">
        <f>IF('Students''Data'!D1082="","",'Students''Data'!D1082)</f>
        <v/>
      </c>
      <c r="F1077" s="35" t="str">
        <f>IF('Students''Data'!R1082="","",'Students''Data'!R1082)</f>
        <v/>
      </c>
      <c r="G1077" s="33" t="str">
        <f>IF('Students''Data'!S1082="","",'Students''Data'!S1082)</f>
        <v/>
      </c>
    </row>
    <row r="1078" spans="1:7" ht="20.1" customHeight="1">
      <c r="A1078" s="34" t="str">
        <f>IF(B1078="","",ROWS($A$1:A1075))</f>
        <v/>
      </c>
      <c r="B1078" s="35" t="str">
        <f>IF('Students''Data'!A1083="","",'Students''Data'!A1083)</f>
        <v/>
      </c>
      <c r="C1078" s="36" t="str">
        <f>IF('Students''Data'!C1083="","",'Students''Data'!C1083)</f>
        <v/>
      </c>
      <c r="D1078" s="36" t="str">
        <f>IF('Students''Data'!H1083="","",'Students''Data'!H1083)</f>
        <v/>
      </c>
      <c r="E1078" s="35" t="str">
        <f>IF('Students''Data'!D1083="","",'Students''Data'!D1083)</f>
        <v/>
      </c>
      <c r="F1078" s="35" t="str">
        <f>IF('Students''Data'!R1083="","",'Students''Data'!R1083)</f>
        <v/>
      </c>
      <c r="G1078" s="33" t="str">
        <f>IF('Students''Data'!S1083="","",'Students''Data'!S1083)</f>
        <v/>
      </c>
    </row>
    <row r="1079" spans="1:7" ht="20.1" customHeight="1">
      <c r="A1079" s="34" t="str">
        <f>IF(B1079="","",ROWS($A$1:A1076))</f>
        <v/>
      </c>
      <c r="B1079" s="35" t="str">
        <f>IF('Students''Data'!A1084="","",'Students''Data'!A1084)</f>
        <v/>
      </c>
      <c r="C1079" s="36" t="str">
        <f>IF('Students''Data'!C1084="","",'Students''Data'!C1084)</f>
        <v/>
      </c>
      <c r="D1079" s="36" t="str">
        <f>IF('Students''Data'!H1084="","",'Students''Data'!H1084)</f>
        <v/>
      </c>
      <c r="E1079" s="35" t="str">
        <f>IF('Students''Data'!D1084="","",'Students''Data'!D1084)</f>
        <v/>
      </c>
      <c r="F1079" s="35" t="str">
        <f>IF('Students''Data'!R1084="","",'Students''Data'!R1084)</f>
        <v/>
      </c>
      <c r="G1079" s="33" t="str">
        <f>IF('Students''Data'!S1084="","",'Students''Data'!S1084)</f>
        <v/>
      </c>
    </row>
    <row r="1080" spans="1:7" ht="20.1" customHeight="1">
      <c r="A1080" s="34" t="str">
        <f>IF(B1080="","",ROWS($A$1:A1077))</f>
        <v/>
      </c>
      <c r="B1080" s="35" t="str">
        <f>IF('Students''Data'!A1085="","",'Students''Data'!A1085)</f>
        <v/>
      </c>
      <c r="C1080" s="36" t="str">
        <f>IF('Students''Data'!C1085="","",'Students''Data'!C1085)</f>
        <v/>
      </c>
      <c r="D1080" s="36" t="str">
        <f>IF('Students''Data'!H1085="","",'Students''Data'!H1085)</f>
        <v/>
      </c>
      <c r="E1080" s="35" t="str">
        <f>IF('Students''Data'!D1085="","",'Students''Data'!D1085)</f>
        <v/>
      </c>
      <c r="F1080" s="35" t="str">
        <f>IF('Students''Data'!R1085="","",'Students''Data'!R1085)</f>
        <v/>
      </c>
      <c r="G1080" s="33" t="str">
        <f>IF('Students''Data'!S1085="","",'Students''Data'!S1085)</f>
        <v/>
      </c>
    </row>
    <row r="1081" spans="1:7" ht="20.1" customHeight="1">
      <c r="A1081" s="34" t="str">
        <f>IF(B1081="","",ROWS($A$1:A1078))</f>
        <v/>
      </c>
      <c r="B1081" s="35" t="str">
        <f>IF('Students''Data'!A1086="","",'Students''Data'!A1086)</f>
        <v/>
      </c>
      <c r="C1081" s="36" t="str">
        <f>IF('Students''Data'!C1086="","",'Students''Data'!C1086)</f>
        <v/>
      </c>
      <c r="D1081" s="36" t="str">
        <f>IF('Students''Data'!H1086="","",'Students''Data'!H1086)</f>
        <v/>
      </c>
      <c r="E1081" s="35" t="str">
        <f>IF('Students''Data'!D1086="","",'Students''Data'!D1086)</f>
        <v/>
      </c>
      <c r="F1081" s="35" t="str">
        <f>IF('Students''Data'!R1086="","",'Students''Data'!R1086)</f>
        <v/>
      </c>
      <c r="G1081" s="33" t="str">
        <f>IF('Students''Data'!S1086="","",'Students''Data'!S1086)</f>
        <v/>
      </c>
    </row>
    <row r="1082" spans="1:7" ht="20.1" customHeight="1">
      <c r="A1082" s="34" t="str">
        <f>IF(B1082="","",ROWS($A$1:A1079))</f>
        <v/>
      </c>
      <c r="B1082" s="35" t="str">
        <f>IF('Students''Data'!A1087="","",'Students''Data'!A1087)</f>
        <v/>
      </c>
      <c r="C1082" s="36" t="str">
        <f>IF('Students''Data'!C1087="","",'Students''Data'!C1087)</f>
        <v/>
      </c>
      <c r="D1082" s="36" t="str">
        <f>IF('Students''Data'!H1087="","",'Students''Data'!H1087)</f>
        <v/>
      </c>
      <c r="E1082" s="35" t="str">
        <f>IF('Students''Data'!D1087="","",'Students''Data'!D1087)</f>
        <v/>
      </c>
      <c r="F1082" s="35" t="str">
        <f>IF('Students''Data'!R1087="","",'Students''Data'!R1087)</f>
        <v/>
      </c>
      <c r="G1082" s="33" t="str">
        <f>IF('Students''Data'!S1087="","",'Students''Data'!S1087)</f>
        <v/>
      </c>
    </row>
    <row r="1083" spans="1:7" ht="20.1" customHeight="1">
      <c r="A1083" s="34" t="str">
        <f>IF(B1083="","",ROWS($A$1:A1080))</f>
        <v/>
      </c>
      <c r="B1083" s="35" t="str">
        <f>IF('Students''Data'!A1088="","",'Students''Data'!A1088)</f>
        <v/>
      </c>
      <c r="C1083" s="36" t="str">
        <f>IF('Students''Data'!C1088="","",'Students''Data'!C1088)</f>
        <v/>
      </c>
      <c r="D1083" s="36" t="str">
        <f>IF('Students''Data'!H1088="","",'Students''Data'!H1088)</f>
        <v/>
      </c>
      <c r="E1083" s="35" t="str">
        <f>IF('Students''Data'!D1088="","",'Students''Data'!D1088)</f>
        <v/>
      </c>
      <c r="F1083" s="35" t="str">
        <f>IF('Students''Data'!R1088="","",'Students''Data'!R1088)</f>
        <v/>
      </c>
      <c r="G1083" s="33" t="str">
        <f>IF('Students''Data'!S1088="","",'Students''Data'!S1088)</f>
        <v/>
      </c>
    </row>
    <row r="1084" spans="1:7" ht="20.1" customHeight="1">
      <c r="A1084" s="34" t="str">
        <f>IF(B1084="","",ROWS($A$1:A1081))</f>
        <v/>
      </c>
      <c r="B1084" s="35" t="str">
        <f>IF('Students''Data'!A1089="","",'Students''Data'!A1089)</f>
        <v/>
      </c>
      <c r="C1084" s="36" t="str">
        <f>IF('Students''Data'!C1089="","",'Students''Data'!C1089)</f>
        <v/>
      </c>
      <c r="D1084" s="36" t="str">
        <f>IF('Students''Data'!H1089="","",'Students''Data'!H1089)</f>
        <v/>
      </c>
      <c r="E1084" s="35" t="str">
        <f>IF('Students''Data'!D1089="","",'Students''Data'!D1089)</f>
        <v/>
      </c>
      <c r="F1084" s="35" t="str">
        <f>IF('Students''Data'!R1089="","",'Students''Data'!R1089)</f>
        <v/>
      </c>
      <c r="G1084" s="33" t="str">
        <f>IF('Students''Data'!S1089="","",'Students''Data'!S1089)</f>
        <v/>
      </c>
    </row>
    <row r="1085" spans="1:7" ht="20.1" customHeight="1">
      <c r="A1085" s="34" t="str">
        <f>IF(B1085="","",ROWS($A$1:A1082))</f>
        <v/>
      </c>
      <c r="B1085" s="35" t="str">
        <f>IF('Students''Data'!A1090="","",'Students''Data'!A1090)</f>
        <v/>
      </c>
      <c r="C1085" s="36" t="str">
        <f>IF('Students''Data'!C1090="","",'Students''Data'!C1090)</f>
        <v/>
      </c>
      <c r="D1085" s="36" t="str">
        <f>IF('Students''Data'!H1090="","",'Students''Data'!H1090)</f>
        <v/>
      </c>
      <c r="E1085" s="35" t="str">
        <f>IF('Students''Data'!D1090="","",'Students''Data'!D1090)</f>
        <v/>
      </c>
      <c r="F1085" s="35" t="str">
        <f>IF('Students''Data'!R1090="","",'Students''Data'!R1090)</f>
        <v/>
      </c>
      <c r="G1085" s="33" t="str">
        <f>IF('Students''Data'!S1090="","",'Students''Data'!S1090)</f>
        <v/>
      </c>
    </row>
    <row r="1086" spans="1:7" ht="20.1" customHeight="1">
      <c r="A1086" s="34" t="str">
        <f>IF(B1086="","",ROWS($A$1:A1083))</f>
        <v/>
      </c>
      <c r="B1086" s="35" t="str">
        <f>IF('Students''Data'!A1091="","",'Students''Data'!A1091)</f>
        <v/>
      </c>
      <c r="C1086" s="36" t="str">
        <f>IF('Students''Data'!C1091="","",'Students''Data'!C1091)</f>
        <v/>
      </c>
      <c r="D1086" s="36" t="str">
        <f>IF('Students''Data'!H1091="","",'Students''Data'!H1091)</f>
        <v/>
      </c>
      <c r="E1086" s="35" t="str">
        <f>IF('Students''Data'!D1091="","",'Students''Data'!D1091)</f>
        <v/>
      </c>
      <c r="F1086" s="35" t="str">
        <f>IF('Students''Data'!R1091="","",'Students''Data'!R1091)</f>
        <v/>
      </c>
      <c r="G1086" s="33" t="str">
        <f>IF('Students''Data'!S1091="","",'Students''Data'!S1091)</f>
        <v/>
      </c>
    </row>
    <row r="1087" spans="1:7" ht="20.1" customHeight="1">
      <c r="A1087" s="34" t="str">
        <f>IF(B1087="","",ROWS($A$1:A1084))</f>
        <v/>
      </c>
      <c r="B1087" s="35" t="str">
        <f>IF('Students''Data'!A1092="","",'Students''Data'!A1092)</f>
        <v/>
      </c>
      <c r="C1087" s="36" t="str">
        <f>IF('Students''Data'!C1092="","",'Students''Data'!C1092)</f>
        <v/>
      </c>
      <c r="D1087" s="36" t="str">
        <f>IF('Students''Data'!H1092="","",'Students''Data'!H1092)</f>
        <v/>
      </c>
      <c r="E1087" s="35" t="str">
        <f>IF('Students''Data'!D1092="","",'Students''Data'!D1092)</f>
        <v/>
      </c>
      <c r="F1087" s="35" t="str">
        <f>IF('Students''Data'!R1092="","",'Students''Data'!R1092)</f>
        <v/>
      </c>
      <c r="G1087" s="33" t="str">
        <f>IF('Students''Data'!S1092="","",'Students''Data'!S1092)</f>
        <v/>
      </c>
    </row>
    <row r="1088" spans="1:7" ht="20.1" customHeight="1">
      <c r="A1088" s="34" t="str">
        <f>IF(B1088="","",ROWS($A$1:A1085))</f>
        <v/>
      </c>
      <c r="B1088" s="35" t="str">
        <f>IF('Students''Data'!A1093="","",'Students''Data'!A1093)</f>
        <v/>
      </c>
      <c r="C1088" s="36" t="str">
        <f>IF('Students''Data'!C1093="","",'Students''Data'!C1093)</f>
        <v/>
      </c>
      <c r="D1088" s="36" t="str">
        <f>IF('Students''Data'!H1093="","",'Students''Data'!H1093)</f>
        <v/>
      </c>
      <c r="E1088" s="35" t="str">
        <f>IF('Students''Data'!D1093="","",'Students''Data'!D1093)</f>
        <v/>
      </c>
      <c r="F1088" s="35" t="str">
        <f>IF('Students''Data'!R1093="","",'Students''Data'!R1093)</f>
        <v/>
      </c>
      <c r="G1088" s="33" t="str">
        <f>IF('Students''Data'!S1093="","",'Students''Data'!S1093)</f>
        <v/>
      </c>
    </row>
    <row r="1089" spans="1:7" ht="20.1" customHeight="1">
      <c r="A1089" s="34" t="str">
        <f>IF(B1089="","",ROWS($A$1:A1086))</f>
        <v/>
      </c>
      <c r="B1089" s="35" t="str">
        <f>IF('Students''Data'!A1094="","",'Students''Data'!A1094)</f>
        <v/>
      </c>
      <c r="C1089" s="36" t="str">
        <f>IF('Students''Data'!C1094="","",'Students''Data'!C1094)</f>
        <v/>
      </c>
      <c r="D1089" s="36" t="str">
        <f>IF('Students''Data'!H1094="","",'Students''Data'!H1094)</f>
        <v/>
      </c>
      <c r="E1089" s="35" t="str">
        <f>IF('Students''Data'!D1094="","",'Students''Data'!D1094)</f>
        <v/>
      </c>
      <c r="F1089" s="35" t="str">
        <f>IF('Students''Data'!R1094="","",'Students''Data'!R1094)</f>
        <v/>
      </c>
      <c r="G1089" s="33" t="str">
        <f>IF('Students''Data'!S1094="","",'Students''Data'!S1094)</f>
        <v/>
      </c>
    </row>
    <row r="1090" spans="1:7" ht="20.1" customHeight="1">
      <c r="A1090" s="34" t="str">
        <f>IF(B1090="","",ROWS($A$1:A1087))</f>
        <v/>
      </c>
      <c r="B1090" s="35" t="str">
        <f>IF('Students''Data'!A1095="","",'Students''Data'!A1095)</f>
        <v/>
      </c>
      <c r="C1090" s="36" t="str">
        <f>IF('Students''Data'!C1095="","",'Students''Data'!C1095)</f>
        <v/>
      </c>
      <c r="D1090" s="36" t="str">
        <f>IF('Students''Data'!H1095="","",'Students''Data'!H1095)</f>
        <v/>
      </c>
      <c r="E1090" s="35" t="str">
        <f>IF('Students''Data'!D1095="","",'Students''Data'!D1095)</f>
        <v/>
      </c>
      <c r="F1090" s="35" t="str">
        <f>IF('Students''Data'!R1095="","",'Students''Data'!R1095)</f>
        <v/>
      </c>
      <c r="G1090" s="33" t="str">
        <f>IF('Students''Data'!S1095="","",'Students''Data'!S1095)</f>
        <v/>
      </c>
    </row>
    <row r="1091" spans="1:7" ht="20.1" customHeight="1">
      <c r="A1091" s="34" t="str">
        <f>IF(B1091="","",ROWS($A$1:A1088))</f>
        <v/>
      </c>
      <c r="B1091" s="35" t="str">
        <f>IF('Students''Data'!A1096="","",'Students''Data'!A1096)</f>
        <v/>
      </c>
      <c r="C1091" s="36" t="str">
        <f>IF('Students''Data'!C1096="","",'Students''Data'!C1096)</f>
        <v/>
      </c>
      <c r="D1091" s="36" t="str">
        <f>IF('Students''Data'!H1096="","",'Students''Data'!H1096)</f>
        <v/>
      </c>
      <c r="E1091" s="35" t="str">
        <f>IF('Students''Data'!D1096="","",'Students''Data'!D1096)</f>
        <v/>
      </c>
      <c r="F1091" s="35" t="str">
        <f>IF('Students''Data'!R1096="","",'Students''Data'!R1096)</f>
        <v/>
      </c>
      <c r="G1091" s="33" t="str">
        <f>IF('Students''Data'!S1096="","",'Students''Data'!S1096)</f>
        <v/>
      </c>
    </row>
    <row r="1092" spans="1:7" ht="20.1" customHeight="1">
      <c r="A1092" s="34" t="str">
        <f>IF(B1092="","",ROWS($A$1:A1089))</f>
        <v/>
      </c>
      <c r="B1092" s="35" t="str">
        <f>IF('Students''Data'!A1097="","",'Students''Data'!A1097)</f>
        <v/>
      </c>
      <c r="C1092" s="36" t="str">
        <f>IF('Students''Data'!C1097="","",'Students''Data'!C1097)</f>
        <v/>
      </c>
      <c r="D1092" s="36" t="str">
        <f>IF('Students''Data'!H1097="","",'Students''Data'!H1097)</f>
        <v/>
      </c>
      <c r="E1092" s="35" t="str">
        <f>IF('Students''Data'!D1097="","",'Students''Data'!D1097)</f>
        <v/>
      </c>
      <c r="F1092" s="35" t="str">
        <f>IF('Students''Data'!R1097="","",'Students''Data'!R1097)</f>
        <v/>
      </c>
      <c r="G1092" s="33" t="str">
        <f>IF('Students''Data'!S1097="","",'Students''Data'!S1097)</f>
        <v/>
      </c>
    </row>
    <row r="1093" spans="1:7" ht="20.1" customHeight="1">
      <c r="A1093" s="34" t="str">
        <f>IF(B1093="","",ROWS($A$1:A1090))</f>
        <v/>
      </c>
      <c r="B1093" s="35" t="str">
        <f>IF('Students''Data'!A1098="","",'Students''Data'!A1098)</f>
        <v/>
      </c>
      <c r="C1093" s="36" t="str">
        <f>IF('Students''Data'!C1098="","",'Students''Data'!C1098)</f>
        <v/>
      </c>
      <c r="D1093" s="36" t="str">
        <f>IF('Students''Data'!H1098="","",'Students''Data'!H1098)</f>
        <v/>
      </c>
      <c r="E1093" s="35" t="str">
        <f>IF('Students''Data'!D1098="","",'Students''Data'!D1098)</f>
        <v/>
      </c>
      <c r="F1093" s="35" t="str">
        <f>IF('Students''Data'!R1098="","",'Students''Data'!R1098)</f>
        <v/>
      </c>
      <c r="G1093" s="33" t="str">
        <f>IF('Students''Data'!S1098="","",'Students''Data'!S1098)</f>
        <v/>
      </c>
    </row>
    <row r="1094" spans="1:7" ht="20.1" customHeight="1">
      <c r="A1094" s="34" t="str">
        <f>IF(B1094="","",ROWS($A$1:A1091))</f>
        <v/>
      </c>
      <c r="B1094" s="35" t="str">
        <f>IF('Students''Data'!A1099="","",'Students''Data'!A1099)</f>
        <v/>
      </c>
      <c r="C1094" s="36" t="str">
        <f>IF('Students''Data'!C1099="","",'Students''Data'!C1099)</f>
        <v/>
      </c>
      <c r="D1094" s="36" t="str">
        <f>IF('Students''Data'!H1099="","",'Students''Data'!H1099)</f>
        <v/>
      </c>
      <c r="E1094" s="35" t="str">
        <f>IF('Students''Data'!D1099="","",'Students''Data'!D1099)</f>
        <v/>
      </c>
      <c r="F1094" s="35" t="str">
        <f>IF('Students''Data'!R1099="","",'Students''Data'!R1099)</f>
        <v/>
      </c>
      <c r="G1094" s="33" t="str">
        <f>IF('Students''Data'!S1099="","",'Students''Data'!S1099)</f>
        <v/>
      </c>
    </row>
    <row r="1095" spans="1:7" ht="20.1" customHeight="1">
      <c r="A1095" s="34" t="str">
        <f>IF(B1095="","",ROWS($A$1:A1092))</f>
        <v/>
      </c>
      <c r="B1095" s="35" t="str">
        <f>IF('Students''Data'!A1100="","",'Students''Data'!A1100)</f>
        <v/>
      </c>
      <c r="C1095" s="36" t="str">
        <f>IF('Students''Data'!C1100="","",'Students''Data'!C1100)</f>
        <v/>
      </c>
      <c r="D1095" s="36" t="str">
        <f>IF('Students''Data'!H1100="","",'Students''Data'!H1100)</f>
        <v/>
      </c>
      <c r="E1095" s="35" t="str">
        <f>IF('Students''Data'!D1100="","",'Students''Data'!D1100)</f>
        <v/>
      </c>
      <c r="F1095" s="35" t="str">
        <f>IF('Students''Data'!R1100="","",'Students''Data'!R1100)</f>
        <v/>
      </c>
      <c r="G1095" s="33" t="str">
        <f>IF('Students''Data'!S1100="","",'Students''Data'!S1100)</f>
        <v/>
      </c>
    </row>
    <row r="1096" spans="1:7" ht="20.1" customHeight="1">
      <c r="A1096" s="34" t="str">
        <f>IF(B1096="","",ROWS($A$1:A1093))</f>
        <v/>
      </c>
      <c r="B1096" s="35" t="str">
        <f>IF('Students''Data'!A1101="","",'Students''Data'!A1101)</f>
        <v/>
      </c>
      <c r="C1096" s="36" t="str">
        <f>IF('Students''Data'!C1101="","",'Students''Data'!C1101)</f>
        <v/>
      </c>
      <c r="D1096" s="36" t="str">
        <f>IF('Students''Data'!H1101="","",'Students''Data'!H1101)</f>
        <v/>
      </c>
      <c r="E1096" s="35" t="str">
        <f>IF('Students''Data'!D1101="","",'Students''Data'!D1101)</f>
        <v/>
      </c>
      <c r="F1096" s="35" t="str">
        <f>IF('Students''Data'!R1101="","",'Students''Data'!R1101)</f>
        <v/>
      </c>
      <c r="G1096" s="33" t="str">
        <f>IF('Students''Data'!S1101="","",'Students''Data'!S1101)</f>
        <v/>
      </c>
    </row>
    <row r="1097" spans="1:7" ht="20.1" customHeight="1">
      <c r="A1097" s="34" t="str">
        <f>IF(B1097="","",ROWS($A$1:A1094))</f>
        <v/>
      </c>
      <c r="B1097" s="35" t="str">
        <f>IF('Students''Data'!A1102="","",'Students''Data'!A1102)</f>
        <v/>
      </c>
      <c r="C1097" s="36" t="str">
        <f>IF('Students''Data'!C1102="","",'Students''Data'!C1102)</f>
        <v/>
      </c>
      <c r="D1097" s="36" t="str">
        <f>IF('Students''Data'!H1102="","",'Students''Data'!H1102)</f>
        <v/>
      </c>
      <c r="E1097" s="35" t="str">
        <f>IF('Students''Data'!D1102="","",'Students''Data'!D1102)</f>
        <v/>
      </c>
      <c r="F1097" s="35" t="str">
        <f>IF('Students''Data'!R1102="","",'Students''Data'!R1102)</f>
        <v/>
      </c>
      <c r="G1097" s="33" t="str">
        <f>IF('Students''Data'!S1102="","",'Students''Data'!S1102)</f>
        <v/>
      </c>
    </row>
    <row r="1098" spans="1:7" ht="20.1" customHeight="1">
      <c r="A1098" s="34" t="str">
        <f>IF(B1098="","",ROWS($A$1:A1095))</f>
        <v/>
      </c>
      <c r="B1098" s="35" t="str">
        <f>IF('Students''Data'!A1103="","",'Students''Data'!A1103)</f>
        <v/>
      </c>
      <c r="C1098" s="36" t="str">
        <f>IF('Students''Data'!C1103="","",'Students''Data'!C1103)</f>
        <v/>
      </c>
      <c r="D1098" s="36" t="str">
        <f>IF('Students''Data'!H1103="","",'Students''Data'!H1103)</f>
        <v/>
      </c>
      <c r="E1098" s="35" t="str">
        <f>IF('Students''Data'!D1103="","",'Students''Data'!D1103)</f>
        <v/>
      </c>
      <c r="F1098" s="35" t="str">
        <f>IF('Students''Data'!R1103="","",'Students''Data'!R1103)</f>
        <v/>
      </c>
      <c r="G1098" s="33" t="str">
        <f>IF('Students''Data'!S1103="","",'Students''Data'!S1103)</f>
        <v/>
      </c>
    </row>
    <row r="1099" spans="1:7" ht="20.1" customHeight="1">
      <c r="A1099" s="34" t="str">
        <f>IF(B1099="","",ROWS($A$1:A1096))</f>
        <v/>
      </c>
      <c r="B1099" s="35" t="str">
        <f>IF('Students''Data'!A1104="","",'Students''Data'!A1104)</f>
        <v/>
      </c>
      <c r="C1099" s="36" t="str">
        <f>IF('Students''Data'!C1104="","",'Students''Data'!C1104)</f>
        <v/>
      </c>
      <c r="D1099" s="36" t="str">
        <f>IF('Students''Data'!H1104="","",'Students''Data'!H1104)</f>
        <v/>
      </c>
      <c r="E1099" s="35" t="str">
        <f>IF('Students''Data'!D1104="","",'Students''Data'!D1104)</f>
        <v/>
      </c>
      <c r="F1099" s="35" t="str">
        <f>IF('Students''Data'!R1104="","",'Students''Data'!R1104)</f>
        <v/>
      </c>
      <c r="G1099" s="33" t="str">
        <f>IF('Students''Data'!S1104="","",'Students''Data'!S1104)</f>
        <v/>
      </c>
    </row>
    <row r="1100" spans="1:7" ht="20.1" customHeight="1">
      <c r="A1100" s="34" t="str">
        <f>IF(B1100="","",ROWS($A$1:A1097))</f>
        <v/>
      </c>
      <c r="B1100" s="35" t="str">
        <f>IF('Students''Data'!A1105="","",'Students''Data'!A1105)</f>
        <v/>
      </c>
      <c r="C1100" s="36" t="str">
        <f>IF('Students''Data'!C1105="","",'Students''Data'!C1105)</f>
        <v/>
      </c>
      <c r="D1100" s="36" t="str">
        <f>IF('Students''Data'!H1105="","",'Students''Data'!H1105)</f>
        <v/>
      </c>
      <c r="E1100" s="35" t="str">
        <f>IF('Students''Data'!D1105="","",'Students''Data'!D1105)</f>
        <v/>
      </c>
      <c r="F1100" s="35" t="str">
        <f>IF('Students''Data'!R1105="","",'Students''Data'!R1105)</f>
        <v/>
      </c>
      <c r="G1100" s="33" t="str">
        <f>IF('Students''Data'!S1105="","",'Students''Data'!S1105)</f>
        <v/>
      </c>
    </row>
    <row r="1101" spans="1:7" ht="20.1" customHeight="1">
      <c r="A1101" s="34" t="str">
        <f>IF(B1101="","",ROWS($A$1:A1098))</f>
        <v/>
      </c>
      <c r="B1101" s="35" t="str">
        <f>IF('Students''Data'!A1106="","",'Students''Data'!A1106)</f>
        <v/>
      </c>
      <c r="C1101" s="36" t="str">
        <f>IF('Students''Data'!C1106="","",'Students''Data'!C1106)</f>
        <v/>
      </c>
      <c r="D1101" s="36" t="str">
        <f>IF('Students''Data'!H1106="","",'Students''Data'!H1106)</f>
        <v/>
      </c>
      <c r="E1101" s="35" t="str">
        <f>IF('Students''Data'!D1106="","",'Students''Data'!D1106)</f>
        <v/>
      </c>
      <c r="F1101" s="35" t="str">
        <f>IF('Students''Data'!R1106="","",'Students''Data'!R1106)</f>
        <v/>
      </c>
      <c r="G1101" s="33" t="str">
        <f>IF('Students''Data'!S1106="","",'Students''Data'!S1106)</f>
        <v/>
      </c>
    </row>
    <row r="1102" spans="1:7" ht="20.1" customHeight="1">
      <c r="A1102" s="34" t="str">
        <f>IF(B1102="","",ROWS($A$1:A1099))</f>
        <v/>
      </c>
      <c r="B1102" s="35" t="str">
        <f>IF('Students''Data'!A1107="","",'Students''Data'!A1107)</f>
        <v/>
      </c>
      <c r="C1102" s="36" t="str">
        <f>IF('Students''Data'!C1107="","",'Students''Data'!C1107)</f>
        <v/>
      </c>
      <c r="D1102" s="36" t="str">
        <f>IF('Students''Data'!H1107="","",'Students''Data'!H1107)</f>
        <v/>
      </c>
      <c r="E1102" s="35" t="str">
        <f>IF('Students''Data'!D1107="","",'Students''Data'!D1107)</f>
        <v/>
      </c>
      <c r="F1102" s="35" t="str">
        <f>IF('Students''Data'!R1107="","",'Students''Data'!R1107)</f>
        <v/>
      </c>
      <c r="G1102" s="33" t="str">
        <f>IF('Students''Data'!S1107="","",'Students''Data'!S1107)</f>
        <v/>
      </c>
    </row>
    <row r="1103" spans="1:7" ht="20.1" customHeight="1">
      <c r="A1103" s="34" t="str">
        <f>IF(B1103="","",ROWS($A$1:A1100))</f>
        <v/>
      </c>
      <c r="B1103" s="35" t="str">
        <f>IF('Students''Data'!A1108="","",'Students''Data'!A1108)</f>
        <v/>
      </c>
      <c r="C1103" s="36" t="str">
        <f>IF('Students''Data'!C1108="","",'Students''Data'!C1108)</f>
        <v/>
      </c>
      <c r="D1103" s="36" t="str">
        <f>IF('Students''Data'!H1108="","",'Students''Data'!H1108)</f>
        <v/>
      </c>
      <c r="E1103" s="35" t="str">
        <f>IF('Students''Data'!D1108="","",'Students''Data'!D1108)</f>
        <v/>
      </c>
      <c r="F1103" s="35" t="str">
        <f>IF('Students''Data'!R1108="","",'Students''Data'!R1108)</f>
        <v/>
      </c>
      <c r="G1103" s="33" t="str">
        <f>IF('Students''Data'!S1108="","",'Students''Data'!S1108)</f>
        <v/>
      </c>
    </row>
    <row r="1104" spans="1:7" ht="20.1" customHeight="1">
      <c r="A1104" s="34" t="str">
        <f>IF(B1104="","",ROWS($A$1:A1101))</f>
        <v/>
      </c>
      <c r="B1104" s="35" t="str">
        <f>IF('Students''Data'!A1109="","",'Students''Data'!A1109)</f>
        <v/>
      </c>
      <c r="C1104" s="36" t="str">
        <f>IF('Students''Data'!C1109="","",'Students''Data'!C1109)</f>
        <v/>
      </c>
      <c r="D1104" s="36" t="str">
        <f>IF('Students''Data'!H1109="","",'Students''Data'!H1109)</f>
        <v/>
      </c>
      <c r="E1104" s="35" t="str">
        <f>IF('Students''Data'!D1109="","",'Students''Data'!D1109)</f>
        <v/>
      </c>
      <c r="F1104" s="35" t="str">
        <f>IF('Students''Data'!R1109="","",'Students''Data'!R1109)</f>
        <v/>
      </c>
      <c r="G1104" s="33" t="str">
        <f>IF('Students''Data'!S1109="","",'Students''Data'!S1109)</f>
        <v/>
      </c>
    </row>
    <row r="1105" spans="1:7" ht="20.1" customHeight="1">
      <c r="A1105" s="34" t="str">
        <f>IF(B1105="","",ROWS($A$1:A1102))</f>
        <v/>
      </c>
      <c r="B1105" s="35" t="str">
        <f>IF('Students''Data'!A1110="","",'Students''Data'!A1110)</f>
        <v/>
      </c>
      <c r="C1105" s="36" t="str">
        <f>IF('Students''Data'!C1110="","",'Students''Data'!C1110)</f>
        <v/>
      </c>
      <c r="D1105" s="36" t="str">
        <f>IF('Students''Data'!H1110="","",'Students''Data'!H1110)</f>
        <v/>
      </c>
      <c r="E1105" s="35" t="str">
        <f>IF('Students''Data'!D1110="","",'Students''Data'!D1110)</f>
        <v/>
      </c>
      <c r="F1105" s="35" t="str">
        <f>IF('Students''Data'!R1110="","",'Students''Data'!R1110)</f>
        <v/>
      </c>
      <c r="G1105" s="33" t="str">
        <f>IF('Students''Data'!S1110="","",'Students''Data'!S1110)</f>
        <v/>
      </c>
    </row>
    <row r="1106" spans="1:7" ht="20.1" customHeight="1">
      <c r="A1106" s="34" t="str">
        <f>IF(B1106="","",ROWS($A$1:A1103))</f>
        <v/>
      </c>
      <c r="B1106" s="35" t="str">
        <f>IF('Students''Data'!A1111="","",'Students''Data'!A1111)</f>
        <v/>
      </c>
      <c r="C1106" s="36" t="str">
        <f>IF('Students''Data'!C1111="","",'Students''Data'!C1111)</f>
        <v/>
      </c>
      <c r="D1106" s="36" t="str">
        <f>IF('Students''Data'!H1111="","",'Students''Data'!H1111)</f>
        <v/>
      </c>
      <c r="E1106" s="35" t="str">
        <f>IF('Students''Data'!D1111="","",'Students''Data'!D1111)</f>
        <v/>
      </c>
      <c r="F1106" s="35" t="str">
        <f>IF('Students''Data'!R1111="","",'Students''Data'!R1111)</f>
        <v/>
      </c>
      <c r="G1106" s="33" t="str">
        <f>IF('Students''Data'!S1111="","",'Students''Data'!S1111)</f>
        <v/>
      </c>
    </row>
    <row r="1107" spans="1:7" ht="20.1" customHeight="1">
      <c r="A1107" s="34" t="str">
        <f>IF(B1107="","",ROWS($A$1:A1104))</f>
        <v/>
      </c>
      <c r="B1107" s="35" t="str">
        <f>IF('Students''Data'!A1112="","",'Students''Data'!A1112)</f>
        <v/>
      </c>
      <c r="C1107" s="36" t="str">
        <f>IF('Students''Data'!C1112="","",'Students''Data'!C1112)</f>
        <v/>
      </c>
      <c r="D1107" s="36" t="str">
        <f>IF('Students''Data'!H1112="","",'Students''Data'!H1112)</f>
        <v/>
      </c>
      <c r="E1107" s="35" t="str">
        <f>IF('Students''Data'!D1112="","",'Students''Data'!D1112)</f>
        <v/>
      </c>
      <c r="F1107" s="35" t="str">
        <f>IF('Students''Data'!R1112="","",'Students''Data'!R1112)</f>
        <v/>
      </c>
      <c r="G1107" s="33" t="str">
        <f>IF('Students''Data'!S1112="","",'Students''Data'!S1112)</f>
        <v/>
      </c>
    </row>
    <row r="1108" spans="1:7" ht="20.1" customHeight="1">
      <c r="A1108" s="34" t="str">
        <f>IF(B1108="","",ROWS($A$1:A1105))</f>
        <v/>
      </c>
      <c r="B1108" s="35" t="str">
        <f>IF('Students''Data'!A1113="","",'Students''Data'!A1113)</f>
        <v/>
      </c>
      <c r="C1108" s="36" t="str">
        <f>IF('Students''Data'!C1113="","",'Students''Data'!C1113)</f>
        <v/>
      </c>
      <c r="D1108" s="36" t="str">
        <f>IF('Students''Data'!H1113="","",'Students''Data'!H1113)</f>
        <v/>
      </c>
      <c r="E1108" s="35" t="str">
        <f>IF('Students''Data'!D1113="","",'Students''Data'!D1113)</f>
        <v/>
      </c>
      <c r="F1108" s="35" t="str">
        <f>IF('Students''Data'!R1113="","",'Students''Data'!R1113)</f>
        <v/>
      </c>
      <c r="G1108" s="33" t="str">
        <f>IF('Students''Data'!S1113="","",'Students''Data'!S1113)</f>
        <v/>
      </c>
    </row>
    <row r="1109" spans="1:7" ht="20.1" customHeight="1">
      <c r="A1109" s="34" t="str">
        <f>IF(B1109="","",ROWS($A$1:A1106))</f>
        <v/>
      </c>
      <c r="B1109" s="35" t="str">
        <f>IF('Students''Data'!A1114="","",'Students''Data'!A1114)</f>
        <v/>
      </c>
      <c r="C1109" s="36" t="str">
        <f>IF('Students''Data'!C1114="","",'Students''Data'!C1114)</f>
        <v/>
      </c>
      <c r="D1109" s="36" t="str">
        <f>IF('Students''Data'!H1114="","",'Students''Data'!H1114)</f>
        <v/>
      </c>
      <c r="E1109" s="35" t="str">
        <f>IF('Students''Data'!D1114="","",'Students''Data'!D1114)</f>
        <v/>
      </c>
      <c r="F1109" s="35" t="str">
        <f>IF('Students''Data'!R1114="","",'Students''Data'!R1114)</f>
        <v/>
      </c>
      <c r="G1109" s="33" t="str">
        <f>IF('Students''Data'!S1114="","",'Students''Data'!S1114)</f>
        <v/>
      </c>
    </row>
    <row r="1110" spans="1:7" ht="20.1" customHeight="1">
      <c r="A1110" s="34" t="str">
        <f>IF(B1110="","",ROWS($A$1:A1107))</f>
        <v/>
      </c>
      <c r="B1110" s="35" t="str">
        <f>IF('Students''Data'!A1115="","",'Students''Data'!A1115)</f>
        <v/>
      </c>
      <c r="C1110" s="36" t="str">
        <f>IF('Students''Data'!C1115="","",'Students''Data'!C1115)</f>
        <v/>
      </c>
      <c r="D1110" s="36" t="str">
        <f>IF('Students''Data'!H1115="","",'Students''Data'!H1115)</f>
        <v/>
      </c>
      <c r="E1110" s="35" t="str">
        <f>IF('Students''Data'!D1115="","",'Students''Data'!D1115)</f>
        <v/>
      </c>
      <c r="F1110" s="35" t="str">
        <f>IF('Students''Data'!R1115="","",'Students''Data'!R1115)</f>
        <v/>
      </c>
      <c r="G1110" s="33" t="str">
        <f>IF('Students''Data'!S1115="","",'Students''Data'!S1115)</f>
        <v/>
      </c>
    </row>
    <row r="1111" spans="1:7" ht="20.1" customHeight="1">
      <c r="A1111" s="34" t="str">
        <f>IF(B1111="","",ROWS($A$1:A1108))</f>
        <v/>
      </c>
      <c r="B1111" s="35" t="str">
        <f>IF('Students''Data'!A1116="","",'Students''Data'!A1116)</f>
        <v/>
      </c>
      <c r="C1111" s="36" t="str">
        <f>IF('Students''Data'!C1116="","",'Students''Data'!C1116)</f>
        <v/>
      </c>
      <c r="D1111" s="36" t="str">
        <f>IF('Students''Data'!H1116="","",'Students''Data'!H1116)</f>
        <v/>
      </c>
      <c r="E1111" s="35" t="str">
        <f>IF('Students''Data'!D1116="","",'Students''Data'!D1116)</f>
        <v/>
      </c>
      <c r="F1111" s="35" t="str">
        <f>IF('Students''Data'!R1116="","",'Students''Data'!R1116)</f>
        <v/>
      </c>
      <c r="G1111" s="33" t="str">
        <f>IF('Students''Data'!S1116="","",'Students''Data'!S1116)</f>
        <v/>
      </c>
    </row>
    <row r="1112" spans="1:7" ht="20.1" customHeight="1">
      <c r="A1112" s="34" t="str">
        <f>IF(B1112="","",ROWS($A$1:A1109))</f>
        <v/>
      </c>
      <c r="B1112" s="35" t="str">
        <f>IF('Students''Data'!A1117="","",'Students''Data'!A1117)</f>
        <v/>
      </c>
      <c r="C1112" s="36" t="str">
        <f>IF('Students''Data'!C1117="","",'Students''Data'!C1117)</f>
        <v/>
      </c>
      <c r="D1112" s="36" t="str">
        <f>IF('Students''Data'!H1117="","",'Students''Data'!H1117)</f>
        <v/>
      </c>
      <c r="E1112" s="35" t="str">
        <f>IF('Students''Data'!D1117="","",'Students''Data'!D1117)</f>
        <v/>
      </c>
      <c r="F1112" s="35" t="str">
        <f>IF('Students''Data'!R1117="","",'Students''Data'!R1117)</f>
        <v/>
      </c>
      <c r="G1112" s="33" t="str">
        <f>IF('Students''Data'!S1117="","",'Students''Data'!S1117)</f>
        <v/>
      </c>
    </row>
    <row r="1113" spans="1:7" ht="20.1" customHeight="1">
      <c r="A1113" s="34" t="str">
        <f>IF(B1113="","",ROWS($A$1:A1110))</f>
        <v/>
      </c>
      <c r="B1113" s="35" t="str">
        <f>IF('Students''Data'!A1118="","",'Students''Data'!A1118)</f>
        <v/>
      </c>
      <c r="C1113" s="36" t="str">
        <f>IF('Students''Data'!C1118="","",'Students''Data'!C1118)</f>
        <v/>
      </c>
      <c r="D1113" s="36" t="str">
        <f>IF('Students''Data'!H1118="","",'Students''Data'!H1118)</f>
        <v/>
      </c>
      <c r="E1113" s="35" t="str">
        <f>IF('Students''Data'!D1118="","",'Students''Data'!D1118)</f>
        <v/>
      </c>
      <c r="F1113" s="35" t="str">
        <f>IF('Students''Data'!R1118="","",'Students''Data'!R1118)</f>
        <v/>
      </c>
      <c r="G1113" s="33" t="str">
        <f>IF('Students''Data'!S1118="","",'Students''Data'!S1118)</f>
        <v/>
      </c>
    </row>
    <row r="1114" spans="1:7" ht="20.1" customHeight="1">
      <c r="A1114" s="34" t="str">
        <f>IF(B1114="","",ROWS($A$1:A1111))</f>
        <v/>
      </c>
      <c r="B1114" s="35" t="str">
        <f>IF('Students''Data'!A1119="","",'Students''Data'!A1119)</f>
        <v/>
      </c>
      <c r="C1114" s="36" t="str">
        <f>IF('Students''Data'!C1119="","",'Students''Data'!C1119)</f>
        <v/>
      </c>
      <c r="D1114" s="36" t="str">
        <f>IF('Students''Data'!H1119="","",'Students''Data'!H1119)</f>
        <v/>
      </c>
      <c r="E1114" s="35" t="str">
        <f>IF('Students''Data'!D1119="","",'Students''Data'!D1119)</f>
        <v/>
      </c>
      <c r="F1114" s="35" t="str">
        <f>IF('Students''Data'!R1119="","",'Students''Data'!R1119)</f>
        <v/>
      </c>
      <c r="G1114" s="33" t="str">
        <f>IF('Students''Data'!S1119="","",'Students''Data'!S1119)</f>
        <v/>
      </c>
    </row>
    <row r="1115" spans="1:7" ht="20.1" customHeight="1">
      <c r="A1115" s="34" t="str">
        <f>IF(B1115="","",ROWS($A$1:A1112))</f>
        <v/>
      </c>
      <c r="B1115" s="35" t="str">
        <f>IF('Students''Data'!A1120="","",'Students''Data'!A1120)</f>
        <v/>
      </c>
      <c r="C1115" s="36" t="str">
        <f>IF('Students''Data'!C1120="","",'Students''Data'!C1120)</f>
        <v/>
      </c>
      <c r="D1115" s="36" t="str">
        <f>IF('Students''Data'!H1120="","",'Students''Data'!H1120)</f>
        <v/>
      </c>
      <c r="E1115" s="35" t="str">
        <f>IF('Students''Data'!D1120="","",'Students''Data'!D1120)</f>
        <v/>
      </c>
      <c r="F1115" s="35" t="str">
        <f>IF('Students''Data'!R1120="","",'Students''Data'!R1120)</f>
        <v/>
      </c>
      <c r="G1115" s="33" t="str">
        <f>IF('Students''Data'!S1120="","",'Students''Data'!S1120)</f>
        <v/>
      </c>
    </row>
    <row r="1116" spans="1:7" ht="20.1" customHeight="1">
      <c r="A1116" s="34" t="str">
        <f>IF(B1116="","",ROWS($A$1:A1113))</f>
        <v/>
      </c>
      <c r="B1116" s="35" t="str">
        <f>IF('Students''Data'!A1121="","",'Students''Data'!A1121)</f>
        <v/>
      </c>
      <c r="C1116" s="36" t="str">
        <f>IF('Students''Data'!C1121="","",'Students''Data'!C1121)</f>
        <v/>
      </c>
      <c r="D1116" s="36" t="str">
        <f>IF('Students''Data'!H1121="","",'Students''Data'!H1121)</f>
        <v/>
      </c>
      <c r="E1116" s="35" t="str">
        <f>IF('Students''Data'!D1121="","",'Students''Data'!D1121)</f>
        <v/>
      </c>
      <c r="F1116" s="35" t="str">
        <f>IF('Students''Data'!R1121="","",'Students''Data'!R1121)</f>
        <v/>
      </c>
      <c r="G1116" s="33" t="str">
        <f>IF('Students''Data'!S1121="","",'Students''Data'!S1121)</f>
        <v/>
      </c>
    </row>
    <row r="1117" spans="1:7" ht="20.1" customHeight="1">
      <c r="A1117" s="34" t="str">
        <f>IF(B1117="","",ROWS($A$1:A1114))</f>
        <v/>
      </c>
      <c r="B1117" s="35" t="str">
        <f>IF('Students''Data'!A1122="","",'Students''Data'!A1122)</f>
        <v/>
      </c>
      <c r="C1117" s="36" t="str">
        <f>IF('Students''Data'!C1122="","",'Students''Data'!C1122)</f>
        <v/>
      </c>
      <c r="D1117" s="36" t="str">
        <f>IF('Students''Data'!H1122="","",'Students''Data'!H1122)</f>
        <v/>
      </c>
      <c r="E1117" s="35" t="str">
        <f>IF('Students''Data'!D1122="","",'Students''Data'!D1122)</f>
        <v/>
      </c>
      <c r="F1117" s="35" t="str">
        <f>IF('Students''Data'!R1122="","",'Students''Data'!R1122)</f>
        <v/>
      </c>
      <c r="G1117" s="33" t="str">
        <f>IF('Students''Data'!S1122="","",'Students''Data'!S1122)</f>
        <v/>
      </c>
    </row>
    <row r="1118" spans="1:7" ht="20.1" customHeight="1">
      <c r="A1118" s="34" t="str">
        <f>IF(B1118="","",ROWS($A$1:A1115))</f>
        <v/>
      </c>
      <c r="B1118" s="35" t="str">
        <f>IF('Students''Data'!A1123="","",'Students''Data'!A1123)</f>
        <v/>
      </c>
      <c r="C1118" s="36" t="str">
        <f>IF('Students''Data'!C1123="","",'Students''Data'!C1123)</f>
        <v/>
      </c>
      <c r="D1118" s="36" t="str">
        <f>IF('Students''Data'!H1123="","",'Students''Data'!H1123)</f>
        <v/>
      </c>
      <c r="E1118" s="35" t="str">
        <f>IF('Students''Data'!D1123="","",'Students''Data'!D1123)</f>
        <v/>
      </c>
      <c r="F1118" s="35" t="str">
        <f>IF('Students''Data'!R1123="","",'Students''Data'!R1123)</f>
        <v/>
      </c>
      <c r="G1118" s="33" t="str">
        <f>IF('Students''Data'!S1123="","",'Students''Data'!S1123)</f>
        <v/>
      </c>
    </row>
    <row r="1119" spans="1:7" ht="20.1" customHeight="1">
      <c r="A1119" s="34" t="str">
        <f>IF(B1119="","",ROWS($A$1:A1116))</f>
        <v/>
      </c>
      <c r="B1119" s="35" t="str">
        <f>IF('Students''Data'!A1124="","",'Students''Data'!A1124)</f>
        <v/>
      </c>
      <c r="C1119" s="36" t="str">
        <f>IF('Students''Data'!C1124="","",'Students''Data'!C1124)</f>
        <v/>
      </c>
      <c r="D1119" s="36" t="str">
        <f>IF('Students''Data'!H1124="","",'Students''Data'!H1124)</f>
        <v/>
      </c>
      <c r="E1119" s="35" t="str">
        <f>IF('Students''Data'!D1124="","",'Students''Data'!D1124)</f>
        <v/>
      </c>
      <c r="F1119" s="35" t="str">
        <f>IF('Students''Data'!R1124="","",'Students''Data'!R1124)</f>
        <v/>
      </c>
      <c r="G1119" s="33" t="str">
        <f>IF('Students''Data'!S1124="","",'Students''Data'!S1124)</f>
        <v/>
      </c>
    </row>
    <row r="1120" spans="1:7" ht="20.1" customHeight="1">
      <c r="A1120" s="34" t="str">
        <f>IF(B1120="","",ROWS($A$1:A1117))</f>
        <v/>
      </c>
      <c r="B1120" s="35" t="str">
        <f>IF('Students''Data'!A1125="","",'Students''Data'!A1125)</f>
        <v/>
      </c>
      <c r="C1120" s="36" t="str">
        <f>IF('Students''Data'!C1125="","",'Students''Data'!C1125)</f>
        <v/>
      </c>
      <c r="D1120" s="36" t="str">
        <f>IF('Students''Data'!H1125="","",'Students''Data'!H1125)</f>
        <v/>
      </c>
      <c r="E1120" s="35" t="str">
        <f>IF('Students''Data'!D1125="","",'Students''Data'!D1125)</f>
        <v/>
      </c>
      <c r="F1120" s="35" t="str">
        <f>IF('Students''Data'!R1125="","",'Students''Data'!R1125)</f>
        <v/>
      </c>
      <c r="G1120" s="33" t="str">
        <f>IF('Students''Data'!S1125="","",'Students''Data'!S1125)</f>
        <v/>
      </c>
    </row>
    <row r="1121" spans="1:7" ht="20.1" customHeight="1">
      <c r="A1121" s="34" t="str">
        <f>IF(B1121="","",ROWS($A$1:A1118))</f>
        <v/>
      </c>
      <c r="B1121" s="35" t="str">
        <f>IF('Students''Data'!A1126="","",'Students''Data'!A1126)</f>
        <v/>
      </c>
      <c r="C1121" s="36" t="str">
        <f>IF('Students''Data'!C1126="","",'Students''Data'!C1126)</f>
        <v/>
      </c>
      <c r="D1121" s="36" t="str">
        <f>IF('Students''Data'!H1126="","",'Students''Data'!H1126)</f>
        <v/>
      </c>
      <c r="E1121" s="35" t="str">
        <f>IF('Students''Data'!D1126="","",'Students''Data'!D1126)</f>
        <v/>
      </c>
      <c r="F1121" s="35" t="str">
        <f>IF('Students''Data'!R1126="","",'Students''Data'!R1126)</f>
        <v/>
      </c>
      <c r="G1121" s="33" t="str">
        <f>IF('Students''Data'!S1126="","",'Students''Data'!S1126)</f>
        <v/>
      </c>
    </row>
    <row r="1122" spans="1:7" ht="20.1" customHeight="1">
      <c r="A1122" s="34" t="str">
        <f>IF(B1122="","",ROWS($A$1:A1119))</f>
        <v/>
      </c>
      <c r="B1122" s="35" t="str">
        <f>IF('Students''Data'!A1127="","",'Students''Data'!A1127)</f>
        <v/>
      </c>
      <c r="C1122" s="36" t="str">
        <f>IF('Students''Data'!C1127="","",'Students''Data'!C1127)</f>
        <v/>
      </c>
      <c r="D1122" s="36" t="str">
        <f>IF('Students''Data'!H1127="","",'Students''Data'!H1127)</f>
        <v/>
      </c>
      <c r="E1122" s="35" t="str">
        <f>IF('Students''Data'!D1127="","",'Students''Data'!D1127)</f>
        <v/>
      </c>
      <c r="F1122" s="35" t="str">
        <f>IF('Students''Data'!R1127="","",'Students''Data'!R1127)</f>
        <v/>
      </c>
      <c r="G1122" s="33" t="str">
        <f>IF('Students''Data'!S1127="","",'Students''Data'!S1127)</f>
        <v/>
      </c>
    </row>
    <row r="1123" spans="1:7" ht="20.1" customHeight="1">
      <c r="A1123" s="34" t="str">
        <f>IF(B1123="","",ROWS($A$1:A1120))</f>
        <v/>
      </c>
      <c r="B1123" s="35" t="str">
        <f>IF('Students''Data'!A1128="","",'Students''Data'!A1128)</f>
        <v/>
      </c>
      <c r="C1123" s="36" t="str">
        <f>IF('Students''Data'!C1128="","",'Students''Data'!C1128)</f>
        <v/>
      </c>
      <c r="D1123" s="36" t="str">
        <f>IF('Students''Data'!H1128="","",'Students''Data'!H1128)</f>
        <v/>
      </c>
      <c r="E1123" s="35" t="str">
        <f>IF('Students''Data'!D1128="","",'Students''Data'!D1128)</f>
        <v/>
      </c>
      <c r="F1123" s="35" t="str">
        <f>IF('Students''Data'!R1128="","",'Students''Data'!R1128)</f>
        <v/>
      </c>
      <c r="G1123" s="33" t="str">
        <f>IF('Students''Data'!S1128="","",'Students''Data'!S1128)</f>
        <v/>
      </c>
    </row>
    <row r="1124" spans="1:7" ht="20.1" customHeight="1">
      <c r="A1124" s="34" t="str">
        <f>IF(B1124="","",ROWS($A$1:A1121))</f>
        <v/>
      </c>
      <c r="B1124" s="35" t="str">
        <f>IF('Students''Data'!A1129="","",'Students''Data'!A1129)</f>
        <v/>
      </c>
      <c r="C1124" s="36" t="str">
        <f>IF('Students''Data'!C1129="","",'Students''Data'!C1129)</f>
        <v/>
      </c>
      <c r="D1124" s="36" t="str">
        <f>IF('Students''Data'!H1129="","",'Students''Data'!H1129)</f>
        <v/>
      </c>
      <c r="E1124" s="35" t="str">
        <f>IF('Students''Data'!D1129="","",'Students''Data'!D1129)</f>
        <v/>
      </c>
      <c r="F1124" s="35" t="str">
        <f>IF('Students''Data'!R1129="","",'Students''Data'!R1129)</f>
        <v/>
      </c>
      <c r="G1124" s="33" t="str">
        <f>IF('Students''Data'!S1129="","",'Students''Data'!S1129)</f>
        <v/>
      </c>
    </row>
    <row r="1125" spans="1:7" ht="20.1" customHeight="1">
      <c r="A1125" s="34" t="str">
        <f>IF(B1125="","",ROWS($A$1:A1122))</f>
        <v/>
      </c>
      <c r="B1125" s="35" t="str">
        <f>IF('Students''Data'!A1130="","",'Students''Data'!A1130)</f>
        <v/>
      </c>
      <c r="C1125" s="36" t="str">
        <f>IF('Students''Data'!C1130="","",'Students''Data'!C1130)</f>
        <v/>
      </c>
      <c r="D1125" s="36" t="str">
        <f>IF('Students''Data'!H1130="","",'Students''Data'!H1130)</f>
        <v/>
      </c>
      <c r="E1125" s="35" t="str">
        <f>IF('Students''Data'!D1130="","",'Students''Data'!D1130)</f>
        <v/>
      </c>
      <c r="F1125" s="35" t="str">
        <f>IF('Students''Data'!R1130="","",'Students''Data'!R1130)</f>
        <v/>
      </c>
      <c r="G1125" s="33" t="str">
        <f>IF('Students''Data'!S1130="","",'Students''Data'!S1130)</f>
        <v/>
      </c>
    </row>
    <row r="1126" spans="1:7" ht="20.1" customHeight="1">
      <c r="A1126" s="34" t="str">
        <f>IF(B1126="","",ROWS($A$1:A1123))</f>
        <v/>
      </c>
      <c r="B1126" s="35" t="str">
        <f>IF('Students''Data'!A1131="","",'Students''Data'!A1131)</f>
        <v/>
      </c>
      <c r="C1126" s="36" t="str">
        <f>IF('Students''Data'!C1131="","",'Students''Data'!C1131)</f>
        <v/>
      </c>
      <c r="D1126" s="36" t="str">
        <f>IF('Students''Data'!H1131="","",'Students''Data'!H1131)</f>
        <v/>
      </c>
      <c r="E1126" s="35" t="str">
        <f>IF('Students''Data'!D1131="","",'Students''Data'!D1131)</f>
        <v/>
      </c>
      <c r="F1126" s="35" t="str">
        <f>IF('Students''Data'!R1131="","",'Students''Data'!R1131)</f>
        <v/>
      </c>
      <c r="G1126" s="33" t="str">
        <f>IF('Students''Data'!S1131="","",'Students''Data'!S1131)</f>
        <v/>
      </c>
    </row>
    <row r="1127" spans="1:7" ht="20.1" customHeight="1">
      <c r="A1127" s="34" t="str">
        <f>IF(B1127="","",ROWS($A$1:A1124))</f>
        <v/>
      </c>
      <c r="B1127" s="35" t="str">
        <f>IF('Students''Data'!A1132="","",'Students''Data'!A1132)</f>
        <v/>
      </c>
      <c r="C1127" s="36" t="str">
        <f>IF('Students''Data'!C1132="","",'Students''Data'!C1132)</f>
        <v/>
      </c>
      <c r="D1127" s="36" t="str">
        <f>IF('Students''Data'!H1132="","",'Students''Data'!H1132)</f>
        <v/>
      </c>
      <c r="E1127" s="35" t="str">
        <f>IF('Students''Data'!D1132="","",'Students''Data'!D1132)</f>
        <v/>
      </c>
      <c r="F1127" s="35" t="str">
        <f>IF('Students''Data'!R1132="","",'Students''Data'!R1132)</f>
        <v/>
      </c>
      <c r="G1127" s="33" t="str">
        <f>IF('Students''Data'!S1132="","",'Students''Data'!S1132)</f>
        <v/>
      </c>
    </row>
    <row r="1128" spans="1:7" ht="20.1" customHeight="1">
      <c r="A1128" s="34" t="str">
        <f>IF(B1128="","",ROWS($A$1:A1125))</f>
        <v/>
      </c>
      <c r="B1128" s="35" t="str">
        <f>IF('Students''Data'!A1133="","",'Students''Data'!A1133)</f>
        <v/>
      </c>
      <c r="C1128" s="36" t="str">
        <f>IF('Students''Data'!C1133="","",'Students''Data'!C1133)</f>
        <v/>
      </c>
      <c r="D1128" s="36" t="str">
        <f>IF('Students''Data'!H1133="","",'Students''Data'!H1133)</f>
        <v/>
      </c>
      <c r="E1128" s="35" t="str">
        <f>IF('Students''Data'!D1133="","",'Students''Data'!D1133)</f>
        <v/>
      </c>
      <c r="F1128" s="35" t="str">
        <f>IF('Students''Data'!R1133="","",'Students''Data'!R1133)</f>
        <v/>
      </c>
      <c r="G1128" s="33" t="str">
        <f>IF('Students''Data'!S1133="","",'Students''Data'!S1133)</f>
        <v/>
      </c>
    </row>
    <row r="1129" spans="1:7" ht="20.1" customHeight="1">
      <c r="A1129" s="34" t="str">
        <f>IF(B1129="","",ROWS($A$1:A1126))</f>
        <v/>
      </c>
      <c r="B1129" s="35" t="str">
        <f>IF('Students''Data'!A1134="","",'Students''Data'!A1134)</f>
        <v/>
      </c>
      <c r="C1129" s="36" t="str">
        <f>IF('Students''Data'!C1134="","",'Students''Data'!C1134)</f>
        <v/>
      </c>
      <c r="D1129" s="36" t="str">
        <f>IF('Students''Data'!H1134="","",'Students''Data'!H1134)</f>
        <v/>
      </c>
      <c r="E1129" s="35" t="str">
        <f>IF('Students''Data'!D1134="","",'Students''Data'!D1134)</f>
        <v/>
      </c>
      <c r="F1129" s="35" t="str">
        <f>IF('Students''Data'!R1134="","",'Students''Data'!R1134)</f>
        <v/>
      </c>
      <c r="G1129" s="33" t="str">
        <f>IF('Students''Data'!S1134="","",'Students''Data'!S1134)</f>
        <v/>
      </c>
    </row>
    <row r="1130" spans="1:7" ht="20.1" customHeight="1">
      <c r="A1130" s="34" t="str">
        <f>IF(B1130="","",ROWS($A$1:A1127))</f>
        <v/>
      </c>
      <c r="B1130" s="35" t="str">
        <f>IF('Students''Data'!A1135="","",'Students''Data'!A1135)</f>
        <v/>
      </c>
      <c r="C1130" s="36" t="str">
        <f>IF('Students''Data'!C1135="","",'Students''Data'!C1135)</f>
        <v/>
      </c>
      <c r="D1130" s="36" t="str">
        <f>IF('Students''Data'!H1135="","",'Students''Data'!H1135)</f>
        <v/>
      </c>
      <c r="E1130" s="35" t="str">
        <f>IF('Students''Data'!D1135="","",'Students''Data'!D1135)</f>
        <v/>
      </c>
      <c r="F1130" s="35" t="str">
        <f>IF('Students''Data'!R1135="","",'Students''Data'!R1135)</f>
        <v/>
      </c>
      <c r="G1130" s="33" t="str">
        <f>IF('Students''Data'!S1135="","",'Students''Data'!S1135)</f>
        <v/>
      </c>
    </row>
    <row r="1131" spans="1:7" ht="20.1" customHeight="1">
      <c r="A1131" s="34" t="str">
        <f>IF(B1131="","",ROWS($A$1:A1128))</f>
        <v/>
      </c>
      <c r="B1131" s="35" t="str">
        <f>IF('Students''Data'!A1136="","",'Students''Data'!A1136)</f>
        <v/>
      </c>
      <c r="C1131" s="36" t="str">
        <f>IF('Students''Data'!C1136="","",'Students''Data'!C1136)</f>
        <v/>
      </c>
      <c r="D1131" s="36" t="str">
        <f>IF('Students''Data'!H1136="","",'Students''Data'!H1136)</f>
        <v/>
      </c>
      <c r="E1131" s="35" t="str">
        <f>IF('Students''Data'!D1136="","",'Students''Data'!D1136)</f>
        <v/>
      </c>
      <c r="F1131" s="35" t="str">
        <f>IF('Students''Data'!R1136="","",'Students''Data'!R1136)</f>
        <v/>
      </c>
      <c r="G1131" s="33" t="str">
        <f>IF('Students''Data'!S1136="","",'Students''Data'!S1136)</f>
        <v/>
      </c>
    </row>
    <row r="1132" spans="1:7" ht="20.1" customHeight="1">
      <c r="A1132" s="34" t="str">
        <f>IF(B1132="","",ROWS($A$1:A1129))</f>
        <v/>
      </c>
      <c r="B1132" s="35" t="str">
        <f>IF('Students''Data'!A1137="","",'Students''Data'!A1137)</f>
        <v/>
      </c>
      <c r="C1132" s="36" t="str">
        <f>IF('Students''Data'!C1137="","",'Students''Data'!C1137)</f>
        <v/>
      </c>
      <c r="D1132" s="36" t="str">
        <f>IF('Students''Data'!H1137="","",'Students''Data'!H1137)</f>
        <v/>
      </c>
      <c r="E1132" s="35" t="str">
        <f>IF('Students''Data'!D1137="","",'Students''Data'!D1137)</f>
        <v/>
      </c>
      <c r="F1132" s="35" t="str">
        <f>IF('Students''Data'!R1137="","",'Students''Data'!R1137)</f>
        <v/>
      </c>
      <c r="G1132" s="33" t="str">
        <f>IF('Students''Data'!S1137="","",'Students''Data'!S1137)</f>
        <v/>
      </c>
    </row>
    <row r="1133" spans="1:7" ht="20.1" customHeight="1">
      <c r="A1133" s="34" t="str">
        <f>IF(B1133="","",ROWS($A$1:A1130))</f>
        <v/>
      </c>
      <c r="B1133" s="35" t="str">
        <f>IF('Students''Data'!A1138="","",'Students''Data'!A1138)</f>
        <v/>
      </c>
      <c r="C1133" s="36" t="str">
        <f>IF('Students''Data'!C1138="","",'Students''Data'!C1138)</f>
        <v/>
      </c>
      <c r="D1133" s="36" t="str">
        <f>IF('Students''Data'!H1138="","",'Students''Data'!H1138)</f>
        <v/>
      </c>
      <c r="E1133" s="35" t="str">
        <f>IF('Students''Data'!D1138="","",'Students''Data'!D1138)</f>
        <v/>
      </c>
      <c r="F1133" s="35" t="str">
        <f>IF('Students''Data'!R1138="","",'Students''Data'!R1138)</f>
        <v/>
      </c>
      <c r="G1133" s="33" t="str">
        <f>IF('Students''Data'!S1138="","",'Students''Data'!S1138)</f>
        <v/>
      </c>
    </row>
    <row r="1134" spans="1:7" ht="20.1" customHeight="1">
      <c r="A1134" s="34" t="str">
        <f>IF(B1134="","",ROWS($A$1:A1131))</f>
        <v/>
      </c>
      <c r="B1134" s="35" t="str">
        <f>IF('Students''Data'!A1139="","",'Students''Data'!A1139)</f>
        <v/>
      </c>
      <c r="C1134" s="36" t="str">
        <f>IF('Students''Data'!C1139="","",'Students''Data'!C1139)</f>
        <v/>
      </c>
      <c r="D1134" s="36" t="str">
        <f>IF('Students''Data'!H1139="","",'Students''Data'!H1139)</f>
        <v/>
      </c>
      <c r="E1134" s="35" t="str">
        <f>IF('Students''Data'!D1139="","",'Students''Data'!D1139)</f>
        <v/>
      </c>
      <c r="F1134" s="35" t="str">
        <f>IF('Students''Data'!R1139="","",'Students''Data'!R1139)</f>
        <v/>
      </c>
      <c r="G1134" s="33" t="str">
        <f>IF('Students''Data'!S1139="","",'Students''Data'!S1139)</f>
        <v/>
      </c>
    </row>
    <row r="1135" spans="1:7" ht="20.1" customHeight="1">
      <c r="A1135" s="34" t="str">
        <f>IF(B1135="","",ROWS($A$1:A1132))</f>
        <v/>
      </c>
      <c r="B1135" s="35" t="str">
        <f>IF('Students''Data'!A1140="","",'Students''Data'!A1140)</f>
        <v/>
      </c>
      <c r="C1135" s="36" t="str">
        <f>IF('Students''Data'!C1140="","",'Students''Data'!C1140)</f>
        <v/>
      </c>
      <c r="D1135" s="36" t="str">
        <f>IF('Students''Data'!H1140="","",'Students''Data'!H1140)</f>
        <v/>
      </c>
      <c r="E1135" s="35" t="str">
        <f>IF('Students''Data'!D1140="","",'Students''Data'!D1140)</f>
        <v/>
      </c>
      <c r="F1135" s="35" t="str">
        <f>IF('Students''Data'!R1140="","",'Students''Data'!R1140)</f>
        <v/>
      </c>
      <c r="G1135" s="33" t="str">
        <f>IF('Students''Data'!S1140="","",'Students''Data'!S1140)</f>
        <v/>
      </c>
    </row>
    <row r="1136" spans="1:7" ht="20.1" customHeight="1">
      <c r="A1136" s="34" t="str">
        <f>IF(B1136="","",ROWS($A$1:A1133))</f>
        <v/>
      </c>
      <c r="B1136" s="35" t="str">
        <f>IF('Students''Data'!A1141="","",'Students''Data'!A1141)</f>
        <v/>
      </c>
      <c r="C1136" s="36" t="str">
        <f>IF('Students''Data'!C1141="","",'Students''Data'!C1141)</f>
        <v/>
      </c>
      <c r="D1136" s="36" t="str">
        <f>IF('Students''Data'!H1141="","",'Students''Data'!H1141)</f>
        <v/>
      </c>
      <c r="E1136" s="35" t="str">
        <f>IF('Students''Data'!D1141="","",'Students''Data'!D1141)</f>
        <v/>
      </c>
      <c r="F1136" s="35" t="str">
        <f>IF('Students''Data'!R1141="","",'Students''Data'!R1141)</f>
        <v/>
      </c>
      <c r="G1136" s="33" t="str">
        <f>IF('Students''Data'!S1141="","",'Students''Data'!S1141)</f>
        <v/>
      </c>
    </row>
    <row r="1137" spans="1:7" ht="20.1" customHeight="1">
      <c r="A1137" s="34" t="str">
        <f>IF(B1137="","",ROWS($A$1:A1134))</f>
        <v/>
      </c>
      <c r="B1137" s="35" t="str">
        <f>IF('Students''Data'!A1142="","",'Students''Data'!A1142)</f>
        <v/>
      </c>
      <c r="C1137" s="36" t="str">
        <f>IF('Students''Data'!C1142="","",'Students''Data'!C1142)</f>
        <v/>
      </c>
      <c r="D1137" s="36" t="str">
        <f>IF('Students''Data'!H1142="","",'Students''Data'!H1142)</f>
        <v/>
      </c>
      <c r="E1137" s="35" t="str">
        <f>IF('Students''Data'!D1142="","",'Students''Data'!D1142)</f>
        <v/>
      </c>
      <c r="F1137" s="35" t="str">
        <f>IF('Students''Data'!R1142="","",'Students''Data'!R1142)</f>
        <v/>
      </c>
      <c r="G1137" s="33" t="str">
        <f>IF('Students''Data'!S1142="","",'Students''Data'!S1142)</f>
        <v/>
      </c>
    </row>
    <row r="1138" spans="1:7" ht="20.1" customHeight="1">
      <c r="A1138" s="34" t="str">
        <f>IF(B1138="","",ROWS($A$1:A1135))</f>
        <v/>
      </c>
      <c r="B1138" s="35" t="str">
        <f>IF('Students''Data'!A1143="","",'Students''Data'!A1143)</f>
        <v/>
      </c>
      <c r="C1138" s="36" t="str">
        <f>IF('Students''Data'!C1143="","",'Students''Data'!C1143)</f>
        <v/>
      </c>
      <c r="D1138" s="36" t="str">
        <f>IF('Students''Data'!H1143="","",'Students''Data'!H1143)</f>
        <v/>
      </c>
      <c r="E1138" s="35" t="str">
        <f>IF('Students''Data'!D1143="","",'Students''Data'!D1143)</f>
        <v/>
      </c>
      <c r="F1138" s="35" t="str">
        <f>IF('Students''Data'!R1143="","",'Students''Data'!R1143)</f>
        <v/>
      </c>
      <c r="G1138" s="33" t="str">
        <f>IF('Students''Data'!S1143="","",'Students''Data'!S1143)</f>
        <v/>
      </c>
    </row>
    <row r="1139" spans="1:7" ht="20.1" customHeight="1">
      <c r="A1139" s="34" t="str">
        <f>IF(B1139="","",ROWS($A$1:A1136))</f>
        <v/>
      </c>
      <c r="B1139" s="35" t="str">
        <f>IF('Students''Data'!A1144="","",'Students''Data'!A1144)</f>
        <v/>
      </c>
      <c r="C1139" s="36" t="str">
        <f>IF('Students''Data'!C1144="","",'Students''Data'!C1144)</f>
        <v/>
      </c>
      <c r="D1139" s="36" t="str">
        <f>IF('Students''Data'!H1144="","",'Students''Data'!H1144)</f>
        <v/>
      </c>
      <c r="E1139" s="35" t="str">
        <f>IF('Students''Data'!D1144="","",'Students''Data'!D1144)</f>
        <v/>
      </c>
      <c r="F1139" s="35" t="str">
        <f>IF('Students''Data'!R1144="","",'Students''Data'!R1144)</f>
        <v/>
      </c>
      <c r="G1139" s="33" t="str">
        <f>IF('Students''Data'!S1144="","",'Students''Data'!S1144)</f>
        <v/>
      </c>
    </row>
    <row r="1140" spans="1:7" ht="20.1" customHeight="1">
      <c r="A1140" s="34" t="str">
        <f>IF(B1140="","",ROWS($A$1:A1137))</f>
        <v/>
      </c>
      <c r="B1140" s="35" t="str">
        <f>IF('Students''Data'!A1145="","",'Students''Data'!A1145)</f>
        <v/>
      </c>
      <c r="C1140" s="36" t="str">
        <f>IF('Students''Data'!C1145="","",'Students''Data'!C1145)</f>
        <v/>
      </c>
      <c r="D1140" s="36" t="str">
        <f>IF('Students''Data'!H1145="","",'Students''Data'!H1145)</f>
        <v/>
      </c>
      <c r="E1140" s="35" t="str">
        <f>IF('Students''Data'!D1145="","",'Students''Data'!D1145)</f>
        <v/>
      </c>
      <c r="F1140" s="35" t="str">
        <f>IF('Students''Data'!R1145="","",'Students''Data'!R1145)</f>
        <v/>
      </c>
      <c r="G1140" s="33" t="str">
        <f>IF('Students''Data'!S1145="","",'Students''Data'!S1145)</f>
        <v/>
      </c>
    </row>
    <row r="1141" spans="1:7" ht="20.1" customHeight="1">
      <c r="A1141" s="34" t="str">
        <f>IF(B1141="","",ROWS($A$1:A1138))</f>
        <v/>
      </c>
      <c r="B1141" s="35" t="str">
        <f>IF('Students''Data'!A1146="","",'Students''Data'!A1146)</f>
        <v/>
      </c>
      <c r="C1141" s="36" t="str">
        <f>IF('Students''Data'!C1146="","",'Students''Data'!C1146)</f>
        <v/>
      </c>
      <c r="D1141" s="36" t="str">
        <f>IF('Students''Data'!H1146="","",'Students''Data'!H1146)</f>
        <v/>
      </c>
      <c r="E1141" s="35" t="str">
        <f>IF('Students''Data'!D1146="","",'Students''Data'!D1146)</f>
        <v/>
      </c>
      <c r="F1141" s="35" t="str">
        <f>IF('Students''Data'!R1146="","",'Students''Data'!R1146)</f>
        <v/>
      </c>
      <c r="G1141" s="33" t="str">
        <f>IF('Students''Data'!S1146="","",'Students''Data'!S1146)</f>
        <v/>
      </c>
    </row>
    <row r="1142" spans="1:7" ht="20.1" customHeight="1">
      <c r="A1142" s="34" t="str">
        <f>IF(B1142="","",ROWS($A$1:A1139))</f>
        <v/>
      </c>
      <c r="B1142" s="35" t="str">
        <f>IF('Students''Data'!A1147="","",'Students''Data'!A1147)</f>
        <v/>
      </c>
      <c r="C1142" s="36" t="str">
        <f>IF('Students''Data'!C1147="","",'Students''Data'!C1147)</f>
        <v/>
      </c>
      <c r="D1142" s="36" t="str">
        <f>IF('Students''Data'!H1147="","",'Students''Data'!H1147)</f>
        <v/>
      </c>
      <c r="E1142" s="35" t="str">
        <f>IF('Students''Data'!D1147="","",'Students''Data'!D1147)</f>
        <v/>
      </c>
      <c r="F1142" s="35" t="str">
        <f>IF('Students''Data'!R1147="","",'Students''Data'!R1147)</f>
        <v/>
      </c>
      <c r="G1142" s="33" t="str">
        <f>IF('Students''Data'!S1147="","",'Students''Data'!S1147)</f>
        <v/>
      </c>
    </row>
    <row r="1143" spans="1:7" ht="20.1" customHeight="1">
      <c r="A1143" s="34" t="str">
        <f>IF(B1143="","",ROWS($A$1:A1140))</f>
        <v/>
      </c>
      <c r="B1143" s="35" t="str">
        <f>IF('Students''Data'!A1148="","",'Students''Data'!A1148)</f>
        <v/>
      </c>
      <c r="C1143" s="36" t="str">
        <f>IF('Students''Data'!C1148="","",'Students''Data'!C1148)</f>
        <v/>
      </c>
      <c r="D1143" s="36" t="str">
        <f>IF('Students''Data'!H1148="","",'Students''Data'!H1148)</f>
        <v/>
      </c>
      <c r="E1143" s="35" t="str">
        <f>IF('Students''Data'!D1148="","",'Students''Data'!D1148)</f>
        <v/>
      </c>
      <c r="F1143" s="35" t="str">
        <f>IF('Students''Data'!R1148="","",'Students''Data'!R1148)</f>
        <v/>
      </c>
      <c r="G1143" s="33" t="str">
        <f>IF('Students''Data'!S1148="","",'Students''Data'!S1148)</f>
        <v/>
      </c>
    </row>
    <row r="1144" spans="1:7" ht="20.1" customHeight="1">
      <c r="A1144" s="34" t="str">
        <f>IF(B1144="","",ROWS($A$1:A1141))</f>
        <v/>
      </c>
      <c r="B1144" s="35" t="str">
        <f>IF('Students''Data'!A1149="","",'Students''Data'!A1149)</f>
        <v/>
      </c>
      <c r="C1144" s="36" t="str">
        <f>IF('Students''Data'!C1149="","",'Students''Data'!C1149)</f>
        <v/>
      </c>
      <c r="D1144" s="36" t="str">
        <f>IF('Students''Data'!H1149="","",'Students''Data'!H1149)</f>
        <v/>
      </c>
      <c r="E1144" s="35" t="str">
        <f>IF('Students''Data'!D1149="","",'Students''Data'!D1149)</f>
        <v/>
      </c>
      <c r="F1144" s="35" t="str">
        <f>IF('Students''Data'!R1149="","",'Students''Data'!R1149)</f>
        <v/>
      </c>
      <c r="G1144" s="33" t="str">
        <f>IF('Students''Data'!S1149="","",'Students''Data'!S1149)</f>
        <v/>
      </c>
    </row>
    <row r="1145" spans="1:7" ht="20.1" customHeight="1">
      <c r="A1145" s="34" t="str">
        <f>IF(B1145="","",ROWS($A$1:A1142))</f>
        <v/>
      </c>
      <c r="B1145" s="35" t="str">
        <f>IF('Students''Data'!A1150="","",'Students''Data'!A1150)</f>
        <v/>
      </c>
      <c r="C1145" s="36" t="str">
        <f>IF('Students''Data'!C1150="","",'Students''Data'!C1150)</f>
        <v/>
      </c>
      <c r="D1145" s="36" t="str">
        <f>IF('Students''Data'!H1150="","",'Students''Data'!H1150)</f>
        <v/>
      </c>
      <c r="E1145" s="35" t="str">
        <f>IF('Students''Data'!D1150="","",'Students''Data'!D1150)</f>
        <v/>
      </c>
      <c r="F1145" s="35" t="str">
        <f>IF('Students''Data'!R1150="","",'Students''Data'!R1150)</f>
        <v/>
      </c>
      <c r="G1145" s="33" t="str">
        <f>IF('Students''Data'!S1150="","",'Students''Data'!S1150)</f>
        <v/>
      </c>
    </row>
    <row r="1146" spans="1:7" ht="20.1" customHeight="1">
      <c r="A1146" s="34" t="str">
        <f>IF(B1146="","",ROWS($A$1:A1143))</f>
        <v/>
      </c>
      <c r="B1146" s="35" t="str">
        <f>IF('Students''Data'!A1151="","",'Students''Data'!A1151)</f>
        <v/>
      </c>
      <c r="C1146" s="36" t="str">
        <f>IF('Students''Data'!C1151="","",'Students''Data'!C1151)</f>
        <v/>
      </c>
      <c r="D1146" s="36" t="str">
        <f>IF('Students''Data'!H1151="","",'Students''Data'!H1151)</f>
        <v/>
      </c>
      <c r="E1146" s="35" t="str">
        <f>IF('Students''Data'!D1151="","",'Students''Data'!D1151)</f>
        <v/>
      </c>
      <c r="F1146" s="35" t="str">
        <f>IF('Students''Data'!R1151="","",'Students''Data'!R1151)</f>
        <v/>
      </c>
      <c r="G1146" s="33" t="str">
        <f>IF('Students''Data'!S1151="","",'Students''Data'!S1151)</f>
        <v/>
      </c>
    </row>
    <row r="1147" spans="1:7" ht="20.1" customHeight="1">
      <c r="A1147" s="34" t="str">
        <f>IF(B1147="","",ROWS($A$1:A1144))</f>
        <v/>
      </c>
      <c r="B1147" s="35" t="str">
        <f>IF('Students''Data'!A1152="","",'Students''Data'!A1152)</f>
        <v/>
      </c>
      <c r="C1147" s="36" t="str">
        <f>IF('Students''Data'!C1152="","",'Students''Data'!C1152)</f>
        <v/>
      </c>
      <c r="D1147" s="36" t="str">
        <f>IF('Students''Data'!H1152="","",'Students''Data'!H1152)</f>
        <v/>
      </c>
      <c r="E1147" s="35" t="str">
        <f>IF('Students''Data'!D1152="","",'Students''Data'!D1152)</f>
        <v/>
      </c>
      <c r="F1147" s="35" t="str">
        <f>IF('Students''Data'!R1152="","",'Students''Data'!R1152)</f>
        <v/>
      </c>
      <c r="G1147" s="33" t="str">
        <f>IF('Students''Data'!S1152="","",'Students''Data'!S1152)</f>
        <v/>
      </c>
    </row>
    <row r="1148" spans="1:7" ht="20.1" customHeight="1">
      <c r="A1148" s="34" t="str">
        <f>IF(B1148="","",ROWS($A$1:A1145))</f>
        <v/>
      </c>
      <c r="B1148" s="35" t="str">
        <f>IF('Students''Data'!A1153="","",'Students''Data'!A1153)</f>
        <v/>
      </c>
      <c r="C1148" s="36" t="str">
        <f>IF('Students''Data'!C1153="","",'Students''Data'!C1153)</f>
        <v/>
      </c>
      <c r="D1148" s="36" t="str">
        <f>IF('Students''Data'!H1153="","",'Students''Data'!H1153)</f>
        <v/>
      </c>
      <c r="E1148" s="35" t="str">
        <f>IF('Students''Data'!D1153="","",'Students''Data'!D1153)</f>
        <v/>
      </c>
      <c r="F1148" s="35" t="str">
        <f>IF('Students''Data'!R1153="","",'Students''Data'!R1153)</f>
        <v/>
      </c>
      <c r="G1148" s="33" t="str">
        <f>IF('Students''Data'!S1153="","",'Students''Data'!S1153)</f>
        <v/>
      </c>
    </row>
    <row r="1149" spans="1:7" ht="20.1" customHeight="1">
      <c r="A1149" s="34" t="str">
        <f>IF(B1149="","",ROWS($A$1:A1146))</f>
        <v/>
      </c>
      <c r="B1149" s="35" t="str">
        <f>IF('Students''Data'!A1154="","",'Students''Data'!A1154)</f>
        <v/>
      </c>
      <c r="C1149" s="36" t="str">
        <f>IF('Students''Data'!C1154="","",'Students''Data'!C1154)</f>
        <v/>
      </c>
      <c r="D1149" s="36" t="str">
        <f>IF('Students''Data'!H1154="","",'Students''Data'!H1154)</f>
        <v/>
      </c>
      <c r="E1149" s="35" t="str">
        <f>IF('Students''Data'!D1154="","",'Students''Data'!D1154)</f>
        <v/>
      </c>
      <c r="F1149" s="35" t="str">
        <f>IF('Students''Data'!R1154="","",'Students''Data'!R1154)</f>
        <v/>
      </c>
      <c r="G1149" s="33" t="str">
        <f>IF('Students''Data'!S1154="","",'Students''Data'!S1154)</f>
        <v/>
      </c>
    </row>
    <row r="1150" spans="1:7" ht="20.1" customHeight="1">
      <c r="A1150" s="34" t="str">
        <f>IF(B1150="","",ROWS($A$1:A1147))</f>
        <v/>
      </c>
      <c r="B1150" s="35" t="str">
        <f>IF('Students''Data'!A1155="","",'Students''Data'!A1155)</f>
        <v/>
      </c>
      <c r="C1150" s="36" t="str">
        <f>IF('Students''Data'!C1155="","",'Students''Data'!C1155)</f>
        <v/>
      </c>
      <c r="D1150" s="36" t="str">
        <f>IF('Students''Data'!H1155="","",'Students''Data'!H1155)</f>
        <v/>
      </c>
      <c r="E1150" s="35" t="str">
        <f>IF('Students''Data'!D1155="","",'Students''Data'!D1155)</f>
        <v/>
      </c>
      <c r="F1150" s="35" t="str">
        <f>IF('Students''Data'!R1155="","",'Students''Data'!R1155)</f>
        <v/>
      </c>
      <c r="G1150" s="33" t="str">
        <f>IF('Students''Data'!S1155="","",'Students''Data'!S1155)</f>
        <v/>
      </c>
    </row>
    <row r="1151" spans="1:7" ht="20.1" customHeight="1">
      <c r="A1151" s="34" t="str">
        <f>IF(B1151="","",ROWS($A$1:A1148))</f>
        <v/>
      </c>
      <c r="B1151" s="35" t="str">
        <f>IF('Students''Data'!A1156="","",'Students''Data'!A1156)</f>
        <v/>
      </c>
      <c r="C1151" s="36" t="str">
        <f>IF('Students''Data'!C1156="","",'Students''Data'!C1156)</f>
        <v/>
      </c>
      <c r="D1151" s="36" t="str">
        <f>IF('Students''Data'!H1156="","",'Students''Data'!H1156)</f>
        <v/>
      </c>
      <c r="E1151" s="35" t="str">
        <f>IF('Students''Data'!D1156="","",'Students''Data'!D1156)</f>
        <v/>
      </c>
      <c r="F1151" s="35" t="str">
        <f>IF('Students''Data'!R1156="","",'Students''Data'!R1156)</f>
        <v/>
      </c>
      <c r="G1151" s="33" t="str">
        <f>IF('Students''Data'!S1156="","",'Students''Data'!S1156)</f>
        <v/>
      </c>
    </row>
    <row r="1152" spans="1:7" ht="20.1" customHeight="1">
      <c r="A1152" s="34" t="str">
        <f>IF(B1152="","",ROWS($A$1:A1149))</f>
        <v/>
      </c>
      <c r="B1152" s="35" t="str">
        <f>IF('Students''Data'!A1157="","",'Students''Data'!A1157)</f>
        <v/>
      </c>
      <c r="C1152" s="36" t="str">
        <f>IF('Students''Data'!C1157="","",'Students''Data'!C1157)</f>
        <v/>
      </c>
      <c r="D1152" s="36" t="str">
        <f>IF('Students''Data'!H1157="","",'Students''Data'!H1157)</f>
        <v/>
      </c>
      <c r="E1152" s="35" t="str">
        <f>IF('Students''Data'!D1157="","",'Students''Data'!D1157)</f>
        <v/>
      </c>
      <c r="F1152" s="35" t="str">
        <f>IF('Students''Data'!R1157="","",'Students''Data'!R1157)</f>
        <v/>
      </c>
      <c r="G1152" s="33" t="str">
        <f>IF('Students''Data'!S1157="","",'Students''Data'!S1157)</f>
        <v/>
      </c>
    </row>
    <row r="1153" spans="1:7" ht="20.1" customHeight="1">
      <c r="A1153" s="34" t="str">
        <f>IF(B1153="","",ROWS($A$1:A1150))</f>
        <v/>
      </c>
      <c r="B1153" s="35" t="str">
        <f>IF('Students''Data'!A1158="","",'Students''Data'!A1158)</f>
        <v/>
      </c>
      <c r="C1153" s="36" t="str">
        <f>IF('Students''Data'!C1158="","",'Students''Data'!C1158)</f>
        <v/>
      </c>
      <c r="D1153" s="36" t="str">
        <f>IF('Students''Data'!H1158="","",'Students''Data'!H1158)</f>
        <v/>
      </c>
      <c r="E1153" s="35" t="str">
        <f>IF('Students''Data'!D1158="","",'Students''Data'!D1158)</f>
        <v/>
      </c>
      <c r="F1153" s="35" t="str">
        <f>IF('Students''Data'!R1158="","",'Students''Data'!R1158)</f>
        <v/>
      </c>
      <c r="G1153" s="33" t="str">
        <f>IF('Students''Data'!S1158="","",'Students''Data'!S1158)</f>
        <v/>
      </c>
    </row>
    <row r="1154" spans="1:7" ht="20.1" customHeight="1">
      <c r="A1154" s="34" t="str">
        <f>IF(B1154="","",ROWS($A$1:A1151))</f>
        <v/>
      </c>
      <c r="B1154" s="35" t="str">
        <f>IF('Students''Data'!A1159="","",'Students''Data'!A1159)</f>
        <v/>
      </c>
      <c r="C1154" s="36" t="str">
        <f>IF('Students''Data'!C1159="","",'Students''Data'!C1159)</f>
        <v/>
      </c>
      <c r="D1154" s="36" t="str">
        <f>IF('Students''Data'!H1159="","",'Students''Data'!H1159)</f>
        <v/>
      </c>
      <c r="E1154" s="35" t="str">
        <f>IF('Students''Data'!D1159="","",'Students''Data'!D1159)</f>
        <v/>
      </c>
      <c r="F1154" s="35" t="str">
        <f>IF('Students''Data'!R1159="","",'Students''Data'!R1159)</f>
        <v/>
      </c>
      <c r="G1154" s="33" t="str">
        <f>IF('Students''Data'!S1159="","",'Students''Data'!S1159)</f>
        <v/>
      </c>
    </row>
    <row r="1155" spans="1:7" ht="20.1" customHeight="1">
      <c r="A1155" s="34" t="str">
        <f>IF(B1155="","",ROWS($A$1:A1152))</f>
        <v/>
      </c>
      <c r="B1155" s="35" t="str">
        <f>IF('Students''Data'!A1160="","",'Students''Data'!A1160)</f>
        <v/>
      </c>
      <c r="C1155" s="36" t="str">
        <f>IF('Students''Data'!C1160="","",'Students''Data'!C1160)</f>
        <v/>
      </c>
      <c r="D1155" s="36" t="str">
        <f>IF('Students''Data'!H1160="","",'Students''Data'!H1160)</f>
        <v/>
      </c>
      <c r="E1155" s="35" t="str">
        <f>IF('Students''Data'!D1160="","",'Students''Data'!D1160)</f>
        <v/>
      </c>
      <c r="F1155" s="35" t="str">
        <f>IF('Students''Data'!R1160="","",'Students''Data'!R1160)</f>
        <v/>
      </c>
      <c r="G1155" s="33" t="str">
        <f>IF('Students''Data'!S1160="","",'Students''Data'!S1160)</f>
        <v/>
      </c>
    </row>
    <row r="1156" spans="1:7" ht="20.1" customHeight="1">
      <c r="A1156" s="34" t="str">
        <f>IF(B1156="","",ROWS($A$1:A1153))</f>
        <v/>
      </c>
      <c r="B1156" s="35" t="str">
        <f>IF('Students''Data'!A1161="","",'Students''Data'!A1161)</f>
        <v/>
      </c>
      <c r="C1156" s="36" t="str">
        <f>IF('Students''Data'!C1161="","",'Students''Data'!C1161)</f>
        <v/>
      </c>
      <c r="D1156" s="36" t="str">
        <f>IF('Students''Data'!H1161="","",'Students''Data'!H1161)</f>
        <v/>
      </c>
      <c r="E1156" s="35" t="str">
        <f>IF('Students''Data'!D1161="","",'Students''Data'!D1161)</f>
        <v/>
      </c>
      <c r="F1156" s="35" t="str">
        <f>IF('Students''Data'!R1161="","",'Students''Data'!R1161)</f>
        <v/>
      </c>
      <c r="G1156" s="33" t="str">
        <f>IF('Students''Data'!S1161="","",'Students''Data'!S1161)</f>
        <v/>
      </c>
    </row>
    <row r="1157" spans="1:7" ht="20.1" customHeight="1">
      <c r="A1157" s="34" t="str">
        <f>IF(B1157="","",ROWS($A$1:A1154))</f>
        <v/>
      </c>
      <c r="B1157" s="35" t="str">
        <f>IF('Students''Data'!A1162="","",'Students''Data'!A1162)</f>
        <v/>
      </c>
      <c r="C1157" s="36" t="str">
        <f>IF('Students''Data'!C1162="","",'Students''Data'!C1162)</f>
        <v/>
      </c>
      <c r="D1157" s="36" t="str">
        <f>IF('Students''Data'!H1162="","",'Students''Data'!H1162)</f>
        <v/>
      </c>
      <c r="E1157" s="35" t="str">
        <f>IF('Students''Data'!D1162="","",'Students''Data'!D1162)</f>
        <v/>
      </c>
      <c r="F1157" s="35" t="str">
        <f>IF('Students''Data'!R1162="","",'Students''Data'!R1162)</f>
        <v/>
      </c>
      <c r="G1157" s="33" t="str">
        <f>IF('Students''Data'!S1162="","",'Students''Data'!S1162)</f>
        <v/>
      </c>
    </row>
    <row r="1158" spans="1:7" ht="20.1" customHeight="1">
      <c r="A1158" s="34" t="str">
        <f>IF(B1158="","",ROWS($A$1:A1155))</f>
        <v/>
      </c>
      <c r="B1158" s="35" t="str">
        <f>IF('Students''Data'!A1163="","",'Students''Data'!A1163)</f>
        <v/>
      </c>
      <c r="C1158" s="36" t="str">
        <f>IF('Students''Data'!C1163="","",'Students''Data'!C1163)</f>
        <v/>
      </c>
      <c r="D1158" s="36" t="str">
        <f>IF('Students''Data'!H1163="","",'Students''Data'!H1163)</f>
        <v/>
      </c>
      <c r="E1158" s="35" t="str">
        <f>IF('Students''Data'!D1163="","",'Students''Data'!D1163)</f>
        <v/>
      </c>
      <c r="F1158" s="35" t="str">
        <f>IF('Students''Data'!R1163="","",'Students''Data'!R1163)</f>
        <v/>
      </c>
      <c r="G1158" s="33" t="str">
        <f>IF('Students''Data'!S1163="","",'Students''Data'!S1163)</f>
        <v/>
      </c>
    </row>
    <row r="1159" spans="1:7" ht="20.1" customHeight="1">
      <c r="A1159" s="34" t="str">
        <f>IF(B1159="","",ROWS($A$1:A1156))</f>
        <v/>
      </c>
      <c r="B1159" s="35" t="str">
        <f>IF('Students''Data'!A1164="","",'Students''Data'!A1164)</f>
        <v/>
      </c>
      <c r="C1159" s="36" t="str">
        <f>IF('Students''Data'!C1164="","",'Students''Data'!C1164)</f>
        <v/>
      </c>
      <c r="D1159" s="36" t="str">
        <f>IF('Students''Data'!H1164="","",'Students''Data'!H1164)</f>
        <v/>
      </c>
      <c r="E1159" s="35" t="str">
        <f>IF('Students''Data'!D1164="","",'Students''Data'!D1164)</f>
        <v/>
      </c>
      <c r="F1159" s="35" t="str">
        <f>IF('Students''Data'!R1164="","",'Students''Data'!R1164)</f>
        <v/>
      </c>
      <c r="G1159" s="33" t="str">
        <f>IF('Students''Data'!S1164="","",'Students''Data'!S1164)</f>
        <v/>
      </c>
    </row>
    <row r="1160" spans="1:7" ht="20.1" customHeight="1">
      <c r="A1160" s="34" t="str">
        <f>IF(B1160="","",ROWS($A$1:A1157))</f>
        <v/>
      </c>
      <c r="B1160" s="35" t="str">
        <f>IF('Students''Data'!A1165="","",'Students''Data'!A1165)</f>
        <v/>
      </c>
      <c r="C1160" s="36" t="str">
        <f>IF('Students''Data'!C1165="","",'Students''Data'!C1165)</f>
        <v/>
      </c>
      <c r="D1160" s="36" t="str">
        <f>IF('Students''Data'!H1165="","",'Students''Data'!H1165)</f>
        <v/>
      </c>
      <c r="E1160" s="35" t="str">
        <f>IF('Students''Data'!D1165="","",'Students''Data'!D1165)</f>
        <v/>
      </c>
      <c r="F1160" s="35" t="str">
        <f>IF('Students''Data'!R1165="","",'Students''Data'!R1165)</f>
        <v/>
      </c>
      <c r="G1160" s="33" t="str">
        <f>IF('Students''Data'!S1165="","",'Students''Data'!S1165)</f>
        <v/>
      </c>
    </row>
    <row r="1161" spans="1:7" ht="20.1" customHeight="1">
      <c r="A1161" s="34" t="str">
        <f>IF(B1161="","",ROWS($A$1:A1158))</f>
        <v/>
      </c>
      <c r="B1161" s="35" t="str">
        <f>IF('Students''Data'!A1166="","",'Students''Data'!A1166)</f>
        <v/>
      </c>
      <c r="C1161" s="36" t="str">
        <f>IF('Students''Data'!C1166="","",'Students''Data'!C1166)</f>
        <v/>
      </c>
      <c r="D1161" s="36" t="str">
        <f>IF('Students''Data'!H1166="","",'Students''Data'!H1166)</f>
        <v/>
      </c>
      <c r="E1161" s="35" t="str">
        <f>IF('Students''Data'!D1166="","",'Students''Data'!D1166)</f>
        <v/>
      </c>
      <c r="F1161" s="35" t="str">
        <f>IF('Students''Data'!R1166="","",'Students''Data'!R1166)</f>
        <v/>
      </c>
      <c r="G1161" s="33" t="str">
        <f>IF('Students''Data'!S1166="","",'Students''Data'!S1166)</f>
        <v/>
      </c>
    </row>
    <row r="1162" spans="1:7" ht="20.1" customHeight="1">
      <c r="A1162" s="34" t="str">
        <f>IF(B1162="","",ROWS($A$1:A1159))</f>
        <v/>
      </c>
      <c r="B1162" s="35" t="str">
        <f>IF('Students''Data'!A1167="","",'Students''Data'!A1167)</f>
        <v/>
      </c>
      <c r="C1162" s="36" t="str">
        <f>IF('Students''Data'!C1167="","",'Students''Data'!C1167)</f>
        <v/>
      </c>
      <c r="D1162" s="36" t="str">
        <f>IF('Students''Data'!H1167="","",'Students''Data'!H1167)</f>
        <v/>
      </c>
      <c r="E1162" s="35" t="str">
        <f>IF('Students''Data'!D1167="","",'Students''Data'!D1167)</f>
        <v/>
      </c>
      <c r="F1162" s="35" t="str">
        <f>IF('Students''Data'!R1167="","",'Students''Data'!R1167)</f>
        <v/>
      </c>
      <c r="G1162" s="33" t="str">
        <f>IF('Students''Data'!S1167="","",'Students''Data'!S1167)</f>
        <v/>
      </c>
    </row>
    <row r="1163" spans="1:7" ht="20.1" customHeight="1">
      <c r="A1163" s="34" t="str">
        <f>IF(B1163="","",ROWS($A$1:A1160))</f>
        <v/>
      </c>
      <c r="B1163" s="35" t="str">
        <f>IF('Students''Data'!A1168="","",'Students''Data'!A1168)</f>
        <v/>
      </c>
      <c r="C1163" s="36" t="str">
        <f>IF('Students''Data'!C1168="","",'Students''Data'!C1168)</f>
        <v/>
      </c>
      <c r="D1163" s="36" t="str">
        <f>IF('Students''Data'!H1168="","",'Students''Data'!H1168)</f>
        <v/>
      </c>
      <c r="E1163" s="35" t="str">
        <f>IF('Students''Data'!D1168="","",'Students''Data'!D1168)</f>
        <v/>
      </c>
      <c r="F1163" s="35" t="str">
        <f>IF('Students''Data'!R1168="","",'Students''Data'!R1168)</f>
        <v/>
      </c>
      <c r="G1163" s="33" t="str">
        <f>IF('Students''Data'!S1168="","",'Students''Data'!S1168)</f>
        <v/>
      </c>
    </row>
    <row r="1164" spans="1:7" ht="20.1" customHeight="1">
      <c r="A1164" s="34" t="str">
        <f>IF(B1164="","",ROWS($A$1:A1161))</f>
        <v/>
      </c>
      <c r="B1164" s="35" t="str">
        <f>IF('Students''Data'!A1169="","",'Students''Data'!A1169)</f>
        <v/>
      </c>
      <c r="C1164" s="36" t="str">
        <f>IF('Students''Data'!C1169="","",'Students''Data'!C1169)</f>
        <v/>
      </c>
      <c r="D1164" s="36" t="str">
        <f>IF('Students''Data'!H1169="","",'Students''Data'!H1169)</f>
        <v/>
      </c>
      <c r="E1164" s="35" t="str">
        <f>IF('Students''Data'!D1169="","",'Students''Data'!D1169)</f>
        <v/>
      </c>
      <c r="F1164" s="35" t="str">
        <f>IF('Students''Data'!R1169="","",'Students''Data'!R1169)</f>
        <v/>
      </c>
      <c r="G1164" s="33" t="str">
        <f>IF('Students''Data'!S1169="","",'Students''Data'!S1169)</f>
        <v/>
      </c>
    </row>
    <row r="1165" spans="1:7" ht="20.1" customHeight="1">
      <c r="A1165" s="34" t="str">
        <f>IF(B1165="","",ROWS($A$1:A1162))</f>
        <v/>
      </c>
      <c r="B1165" s="35" t="str">
        <f>IF('Students''Data'!A1170="","",'Students''Data'!A1170)</f>
        <v/>
      </c>
      <c r="C1165" s="36" t="str">
        <f>IF('Students''Data'!C1170="","",'Students''Data'!C1170)</f>
        <v/>
      </c>
      <c r="D1165" s="36" t="str">
        <f>IF('Students''Data'!H1170="","",'Students''Data'!H1170)</f>
        <v/>
      </c>
      <c r="E1165" s="35" t="str">
        <f>IF('Students''Data'!D1170="","",'Students''Data'!D1170)</f>
        <v/>
      </c>
      <c r="F1165" s="35" t="str">
        <f>IF('Students''Data'!R1170="","",'Students''Data'!R1170)</f>
        <v/>
      </c>
      <c r="G1165" s="33" t="str">
        <f>IF('Students''Data'!S1170="","",'Students''Data'!S1170)</f>
        <v/>
      </c>
    </row>
    <row r="1166" spans="1:7" ht="20.1" customHeight="1">
      <c r="A1166" s="34" t="str">
        <f>IF(B1166="","",ROWS($A$1:A1163))</f>
        <v/>
      </c>
      <c r="B1166" s="35" t="str">
        <f>IF('Students''Data'!A1171="","",'Students''Data'!A1171)</f>
        <v/>
      </c>
      <c r="C1166" s="36" t="str">
        <f>IF('Students''Data'!C1171="","",'Students''Data'!C1171)</f>
        <v/>
      </c>
      <c r="D1166" s="36" t="str">
        <f>IF('Students''Data'!H1171="","",'Students''Data'!H1171)</f>
        <v/>
      </c>
      <c r="E1166" s="35" t="str">
        <f>IF('Students''Data'!D1171="","",'Students''Data'!D1171)</f>
        <v/>
      </c>
      <c r="F1166" s="35" t="str">
        <f>IF('Students''Data'!R1171="","",'Students''Data'!R1171)</f>
        <v/>
      </c>
      <c r="G1166" s="33" t="str">
        <f>IF('Students''Data'!S1171="","",'Students''Data'!S1171)</f>
        <v/>
      </c>
    </row>
    <row r="1167" spans="1:7" ht="20.1" customHeight="1">
      <c r="A1167" s="34" t="str">
        <f>IF(B1167="","",ROWS($A$1:A1164))</f>
        <v/>
      </c>
      <c r="B1167" s="35" t="str">
        <f>IF('Students''Data'!A1172="","",'Students''Data'!A1172)</f>
        <v/>
      </c>
      <c r="C1167" s="36" t="str">
        <f>IF('Students''Data'!C1172="","",'Students''Data'!C1172)</f>
        <v/>
      </c>
      <c r="D1167" s="36" t="str">
        <f>IF('Students''Data'!H1172="","",'Students''Data'!H1172)</f>
        <v/>
      </c>
      <c r="E1167" s="35" t="str">
        <f>IF('Students''Data'!D1172="","",'Students''Data'!D1172)</f>
        <v/>
      </c>
      <c r="F1167" s="35" t="str">
        <f>IF('Students''Data'!R1172="","",'Students''Data'!R1172)</f>
        <v/>
      </c>
      <c r="G1167" s="33" t="str">
        <f>IF('Students''Data'!S1172="","",'Students''Data'!S1172)</f>
        <v/>
      </c>
    </row>
    <row r="1168" spans="1:7" ht="20.1" customHeight="1">
      <c r="A1168" s="34" t="str">
        <f>IF(B1168="","",ROWS($A$1:A1165))</f>
        <v/>
      </c>
      <c r="B1168" s="35" t="str">
        <f>IF('Students''Data'!A1173="","",'Students''Data'!A1173)</f>
        <v/>
      </c>
      <c r="C1168" s="36" t="str">
        <f>IF('Students''Data'!C1173="","",'Students''Data'!C1173)</f>
        <v/>
      </c>
      <c r="D1168" s="36" t="str">
        <f>IF('Students''Data'!H1173="","",'Students''Data'!H1173)</f>
        <v/>
      </c>
      <c r="E1168" s="35" t="str">
        <f>IF('Students''Data'!D1173="","",'Students''Data'!D1173)</f>
        <v/>
      </c>
      <c r="F1168" s="35" t="str">
        <f>IF('Students''Data'!R1173="","",'Students''Data'!R1173)</f>
        <v/>
      </c>
      <c r="G1168" s="33" t="str">
        <f>IF('Students''Data'!S1173="","",'Students''Data'!S1173)</f>
        <v/>
      </c>
    </row>
    <row r="1169" spans="1:7" ht="20.1" customHeight="1">
      <c r="A1169" s="34" t="str">
        <f>IF(B1169="","",ROWS($A$1:A1166))</f>
        <v/>
      </c>
      <c r="B1169" s="35" t="str">
        <f>IF('Students''Data'!A1174="","",'Students''Data'!A1174)</f>
        <v/>
      </c>
      <c r="C1169" s="36" t="str">
        <f>IF('Students''Data'!C1174="","",'Students''Data'!C1174)</f>
        <v/>
      </c>
      <c r="D1169" s="36" t="str">
        <f>IF('Students''Data'!H1174="","",'Students''Data'!H1174)</f>
        <v/>
      </c>
      <c r="E1169" s="35" t="str">
        <f>IF('Students''Data'!D1174="","",'Students''Data'!D1174)</f>
        <v/>
      </c>
      <c r="F1169" s="35" t="str">
        <f>IF('Students''Data'!R1174="","",'Students''Data'!R1174)</f>
        <v/>
      </c>
      <c r="G1169" s="33" t="str">
        <f>IF('Students''Data'!S1174="","",'Students''Data'!S1174)</f>
        <v/>
      </c>
    </row>
    <row r="1170" spans="1:7" ht="20.1" customHeight="1">
      <c r="A1170" s="34" t="str">
        <f>IF(B1170="","",ROWS($A$1:A1167))</f>
        <v/>
      </c>
      <c r="B1170" s="35" t="str">
        <f>IF('Students''Data'!A1175="","",'Students''Data'!A1175)</f>
        <v/>
      </c>
      <c r="C1170" s="36" t="str">
        <f>IF('Students''Data'!C1175="","",'Students''Data'!C1175)</f>
        <v/>
      </c>
      <c r="D1170" s="36" t="str">
        <f>IF('Students''Data'!H1175="","",'Students''Data'!H1175)</f>
        <v/>
      </c>
      <c r="E1170" s="35" t="str">
        <f>IF('Students''Data'!D1175="","",'Students''Data'!D1175)</f>
        <v/>
      </c>
      <c r="F1170" s="35" t="str">
        <f>IF('Students''Data'!R1175="","",'Students''Data'!R1175)</f>
        <v/>
      </c>
      <c r="G1170" s="33" t="str">
        <f>IF('Students''Data'!S1175="","",'Students''Data'!S1175)</f>
        <v/>
      </c>
    </row>
    <row r="1171" spans="1:7" ht="20.1" customHeight="1">
      <c r="A1171" s="34" t="str">
        <f>IF(B1171="","",ROWS($A$1:A1168))</f>
        <v/>
      </c>
      <c r="B1171" s="35" t="str">
        <f>IF('Students''Data'!A1176="","",'Students''Data'!A1176)</f>
        <v/>
      </c>
      <c r="C1171" s="36" t="str">
        <f>IF('Students''Data'!C1176="","",'Students''Data'!C1176)</f>
        <v/>
      </c>
      <c r="D1171" s="36" t="str">
        <f>IF('Students''Data'!H1176="","",'Students''Data'!H1176)</f>
        <v/>
      </c>
      <c r="E1171" s="35" t="str">
        <f>IF('Students''Data'!D1176="","",'Students''Data'!D1176)</f>
        <v/>
      </c>
      <c r="F1171" s="35" t="str">
        <f>IF('Students''Data'!R1176="","",'Students''Data'!R1176)</f>
        <v/>
      </c>
      <c r="G1171" s="33" t="str">
        <f>IF('Students''Data'!S1176="","",'Students''Data'!S1176)</f>
        <v/>
      </c>
    </row>
    <row r="1172" spans="1:7" ht="20.1" customHeight="1">
      <c r="A1172" s="34" t="str">
        <f>IF(B1172="","",ROWS($A$1:A1169))</f>
        <v/>
      </c>
      <c r="B1172" s="35" t="str">
        <f>IF('Students''Data'!A1177="","",'Students''Data'!A1177)</f>
        <v/>
      </c>
      <c r="C1172" s="36" t="str">
        <f>IF('Students''Data'!C1177="","",'Students''Data'!C1177)</f>
        <v/>
      </c>
      <c r="D1172" s="36" t="str">
        <f>IF('Students''Data'!H1177="","",'Students''Data'!H1177)</f>
        <v/>
      </c>
      <c r="E1172" s="35" t="str">
        <f>IF('Students''Data'!D1177="","",'Students''Data'!D1177)</f>
        <v/>
      </c>
      <c r="F1172" s="35" t="str">
        <f>IF('Students''Data'!R1177="","",'Students''Data'!R1177)</f>
        <v/>
      </c>
      <c r="G1172" s="33" t="str">
        <f>IF('Students''Data'!S1177="","",'Students''Data'!S1177)</f>
        <v/>
      </c>
    </row>
    <row r="1173" spans="1:7" ht="20.1" customHeight="1">
      <c r="A1173" s="34" t="str">
        <f>IF(B1173="","",ROWS($A$1:A1170))</f>
        <v/>
      </c>
      <c r="B1173" s="35" t="str">
        <f>IF('Students''Data'!A1178="","",'Students''Data'!A1178)</f>
        <v/>
      </c>
      <c r="C1173" s="36" t="str">
        <f>IF('Students''Data'!C1178="","",'Students''Data'!C1178)</f>
        <v/>
      </c>
      <c r="D1173" s="36" t="str">
        <f>IF('Students''Data'!H1178="","",'Students''Data'!H1178)</f>
        <v/>
      </c>
      <c r="E1173" s="35" t="str">
        <f>IF('Students''Data'!D1178="","",'Students''Data'!D1178)</f>
        <v/>
      </c>
      <c r="F1173" s="35" t="str">
        <f>IF('Students''Data'!R1178="","",'Students''Data'!R1178)</f>
        <v/>
      </c>
      <c r="G1173" s="33" t="str">
        <f>IF('Students''Data'!S1178="","",'Students''Data'!S1178)</f>
        <v/>
      </c>
    </row>
    <row r="1174" spans="1:7" ht="20.1" customHeight="1">
      <c r="A1174" s="34" t="str">
        <f>IF(B1174="","",ROWS($A$1:A1171))</f>
        <v/>
      </c>
      <c r="B1174" s="35" t="str">
        <f>IF('Students''Data'!A1179="","",'Students''Data'!A1179)</f>
        <v/>
      </c>
      <c r="C1174" s="36" t="str">
        <f>IF('Students''Data'!C1179="","",'Students''Data'!C1179)</f>
        <v/>
      </c>
      <c r="D1174" s="36" t="str">
        <f>IF('Students''Data'!H1179="","",'Students''Data'!H1179)</f>
        <v/>
      </c>
      <c r="E1174" s="35" t="str">
        <f>IF('Students''Data'!D1179="","",'Students''Data'!D1179)</f>
        <v/>
      </c>
      <c r="F1174" s="35" t="str">
        <f>IF('Students''Data'!R1179="","",'Students''Data'!R1179)</f>
        <v/>
      </c>
      <c r="G1174" s="33" t="str">
        <f>IF('Students''Data'!S1179="","",'Students''Data'!S1179)</f>
        <v/>
      </c>
    </row>
    <row r="1175" spans="1:7" ht="20.1" customHeight="1">
      <c r="A1175" s="34" t="str">
        <f>IF(B1175="","",ROWS($A$1:A1172))</f>
        <v/>
      </c>
      <c r="B1175" s="35" t="str">
        <f>IF('Students''Data'!A1180="","",'Students''Data'!A1180)</f>
        <v/>
      </c>
      <c r="C1175" s="36" t="str">
        <f>IF('Students''Data'!C1180="","",'Students''Data'!C1180)</f>
        <v/>
      </c>
      <c r="D1175" s="36" t="str">
        <f>IF('Students''Data'!H1180="","",'Students''Data'!H1180)</f>
        <v/>
      </c>
      <c r="E1175" s="35" t="str">
        <f>IF('Students''Data'!D1180="","",'Students''Data'!D1180)</f>
        <v/>
      </c>
      <c r="F1175" s="35" t="str">
        <f>IF('Students''Data'!R1180="","",'Students''Data'!R1180)</f>
        <v/>
      </c>
      <c r="G1175" s="33" t="str">
        <f>IF('Students''Data'!S1180="","",'Students''Data'!S1180)</f>
        <v/>
      </c>
    </row>
    <row r="1176" spans="1:7" ht="20.1" customHeight="1">
      <c r="A1176" s="34" t="str">
        <f>IF(B1176="","",ROWS($A$1:A1173))</f>
        <v/>
      </c>
      <c r="B1176" s="35" t="str">
        <f>IF('Students''Data'!A1181="","",'Students''Data'!A1181)</f>
        <v/>
      </c>
      <c r="C1176" s="36" t="str">
        <f>IF('Students''Data'!C1181="","",'Students''Data'!C1181)</f>
        <v/>
      </c>
      <c r="D1176" s="36" t="str">
        <f>IF('Students''Data'!H1181="","",'Students''Data'!H1181)</f>
        <v/>
      </c>
      <c r="E1176" s="35" t="str">
        <f>IF('Students''Data'!D1181="","",'Students''Data'!D1181)</f>
        <v/>
      </c>
      <c r="F1176" s="35" t="str">
        <f>IF('Students''Data'!R1181="","",'Students''Data'!R1181)</f>
        <v/>
      </c>
      <c r="G1176" s="33" t="str">
        <f>IF('Students''Data'!S1181="","",'Students''Data'!S1181)</f>
        <v/>
      </c>
    </row>
    <row r="1177" spans="1:7" ht="20.1" customHeight="1">
      <c r="A1177" s="34" t="str">
        <f>IF(B1177="","",ROWS($A$1:A1174))</f>
        <v/>
      </c>
      <c r="B1177" s="35" t="str">
        <f>IF('Students''Data'!A1182="","",'Students''Data'!A1182)</f>
        <v/>
      </c>
      <c r="C1177" s="36" t="str">
        <f>IF('Students''Data'!C1182="","",'Students''Data'!C1182)</f>
        <v/>
      </c>
      <c r="D1177" s="36" t="str">
        <f>IF('Students''Data'!H1182="","",'Students''Data'!H1182)</f>
        <v/>
      </c>
      <c r="E1177" s="35" t="str">
        <f>IF('Students''Data'!D1182="","",'Students''Data'!D1182)</f>
        <v/>
      </c>
      <c r="F1177" s="35" t="str">
        <f>IF('Students''Data'!R1182="","",'Students''Data'!R1182)</f>
        <v/>
      </c>
      <c r="G1177" s="33" t="str">
        <f>IF('Students''Data'!S1182="","",'Students''Data'!S1182)</f>
        <v/>
      </c>
    </row>
    <row r="1178" spans="1:7" ht="20.1" customHeight="1">
      <c r="A1178" s="34" t="str">
        <f>IF(B1178="","",ROWS($A$1:A1175))</f>
        <v/>
      </c>
      <c r="B1178" s="35" t="str">
        <f>IF('Students''Data'!A1183="","",'Students''Data'!A1183)</f>
        <v/>
      </c>
      <c r="C1178" s="36" t="str">
        <f>IF('Students''Data'!C1183="","",'Students''Data'!C1183)</f>
        <v/>
      </c>
      <c r="D1178" s="36" t="str">
        <f>IF('Students''Data'!H1183="","",'Students''Data'!H1183)</f>
        <v/>
      </c>
      <c r="E1178" s="35" t="str">
        <f>IF('Students''Data'!D1183="","",'Students''Data'!D1183)</f>
        <v/>
      </c>
      <c r="F1178" s="35" t="str">
        <f>IF('Students''Data'!R1183="","",'Students''Data'!R1183)</f>
        <v/>
      </c>
      <c r="G1178" s="33" t="str">
        <f>IF('Students''Data'!S1183="","",'Students''Data'!S1183)</f>
        <v/>
      </c>
    </row>
    <row r="1179" spans="1:7" ht="20.1" customHeight="1">
      <c r="A1179" s="34" t="str">
        <f>IF(B1179="","",ROWS($A$1:A1176))</f>
        <v/>
      </c>
      <c r="B1179" s="35" t="str">
        <f>IF('Students''Data'!A1184="","",'Students''Data'!A1184)</f>
        <v/>
      </c>
      <c r="C1179" s="36" t="str">
        <f>IF('Students''Data'!C1184="","",'Students''Data'!C1184)</f>
        <v/>
      </c>
      <c r="D1179" s="36" t="str">
        <f>IF('Students''Data'!H1184="","",'Students''Data'!H1184)</f>
        <v/>
      </c>
      <c r="E1179" s="35" t="str">
        <f>IF('Students''Data'!D1184="","",'Students''Data'!D1184)</f>
        <v/>
      </c>
      <c r="F1179" s="35" t="str">
        <f>IF('Students''Data'!R1184="","",'Students''Data'!R1184)</f>
        <v/>
      </c>
      <c r="G1179" s="33" t="str">
        <f>IF('Students''Data'!S1184="","",'Students''Data'!S1184)</f>
        <v/>
      </c>
    </row>
    <row r="1180" spans="1:7" ht="20.1" customHeight="1">
      <c r="A1180" s="34" t="str">
        <f>IF(B1180="","",ROWS($A$1:A1177))</f>
        <v/>
      </c>
      <c r="B1180" s="35" t="str">
        <f>IF('Students''Data'!A1185="","",'Students''Data'!A1185)</f>
        <v/>
      </c>
      <c r="C1180" s="36" t="str">
        <f>IF('Students''Data'!C1185="","",'Students''Data'!C1185)</f>
        <v/>
      </c>
      <c r="D1180" s="36" t="str">
        <f>IF('Students''Data'!H1185="","",'Students''Data'!H1185)</f>
        <v/>
      </c>
      <c r="E1180" s="35" t="str">
        <f>IF('Students''Data'!D1185="","",'Students''Data'!D1185)</f>
        <v/>
      </c>
      <c r="F1180" s="35" t="str">
        <f>IF('Students''Data'!R1185="","",'Students''Data'!R1185)</f>
        <v/>
      </c>
      <c r="G1180" s="33" t="str">
        <f>IF('Students''Data'!S1185="","",'Students''Data'!S1185)</f>
        <v/>
      </c>
    </row>
    <row r="1181" spans="1:7" ht="20.1" customHeight="1">
      <c r="A1181" s="34" t="str">
        <f>IF(B1181="","",ROWS($A$1:A1178))</f>
        <v/>
      </c>
      <c r="B1181" s="35" t="str">
        <f>IF('Students''Data'!A1186="","",'Students''Data'!A1186)</f>
        <v/>
      </c>
      <c r="C1181" s="36" t="str">
        <f>IF('Students''Data'!C1186="","",'Students''Data'!C1186)</f>
        <v/>
      </c>
      <c r="D1181" s="36" t="str">
        <f>IF('Students''Data'!H1186="","",'Students''Data'!H1186)</f>
        <v/>
      </c>
      <c r="E1181" s="35" t="str">
        <f>IF('Students''Data'!D1186="","",'Students''Data'!D1186)</f>
        <v/>
      </c>
      <c r="F1181" s="35" t="str">
        <f>IF('Students''Data'!R1186="","",'Students''Data'!R1186)</f>
        <v/>
      </c>
      <c r="G1181" s="33" t="str">
        <f>IF('Students''Data'!S1186="","",'Students''Data'!S1186)</f>
        <v/>
      </c>
    </row>
    <row r="1182" spans="1:7" ht="20.1" customHeight="1">
      <c r="A1182" s="34" t="str">
        <f>IF(B1182="","",ROWS($A$1:A1179))</f>
        <v/>
      </c>
      <c r="B1182" s="35" t="str">
        <f>IF('Students''Data'!A1187="","",'Students''Data'!A1187)</f>
        <v/>
      </c>
      <c r="C1182" s="36" t="str">
        <f>IF('Students''Data'!C1187="","",'Students''Data'!C1187)</f>
        <v/>
      </c>
      <c r="D1182" s="36" t="str">
        <f>IF('Students''Data'!H1187="","",'Students''Data'!H1187)</f>
        <v/>
      </c>
      <c r="E1182" s="35" t="str">
        <f>IF('Students''Data'!D1187="","",'Students''Data'!D1187)</f>
        <v/>
      </c>
      <c r="F1182" s="35" t="str">
        <f>IF('Students''Data'!R1187="","",'Students''Data'!R1187)</f>
        <v/>
      </c>
      <c r="G1182" s="33" t="str">
        <f>IF('Students''Data'!S1187="","",'Students''Data'!S1187)</f>
        <v/>
      </c>
    </row>
    <row r="1183" spans="1:7" ht="20.1" customHeight="1">
      <c r="A1183" s="34" t="str">
        <f>IF(B1183="","",ROWS($A$1:A1180))</f>
        <v/>
      </c>
      <c r="B1183" s="35" t="str">
        <f>IF('Students''Data'!A1188="","",'Students''Data'!A1188)</f>
        <v/>
      </c>
      <c r="C1183" s="36" t="str">
        <f>IF('Students''Data'!C1188="","",'Students''Data'!C1188)</f>
        <v/>
      </c>
      <c r="D1183" s="36" t="str">
        <f>IF('Students''Data'!H1188="","",'Students''Data'!H1188)</f>
        <v/>
      </c>
      <c r="E1183" s="35" t="str">
        <f>IF('Students''Data'!D1188="","",'Students''Data'!D1188)</f>
        <v/>
      </c>
      <c r="F1183" s="35" t="str">
        <f>IF('Students''Data'!R1188="","",'Students''Data'!R1188)</f>
        <v/>
      </c>
      <c r="G1183" s="33" t="str">
        <f>IF('Students''Data'!S1188="","",'Students''Data'!S1188)</f>
        <v/>
      </c>
    </row>
    <row r="1184" spans="1:7" ht="20.1" customHeight="1">
      <c r="A1184" s="34" t="str">
        <f>IF(B1184="","",ROWS($A$1:A1181))</f>
        <v/>
      </c>
      <c r="B1184" s="35" t="str">
        <f>IF('Students''Data'!A1189="","",'Students''Data'!A1189)</f>
        <v/>
      </c>
      <c r="C1184" s="36" t="str">
        <f>IF('Students''Data'!C1189="","",'Students''Data'!C1189)</f>
        <v/>
      </c>
      <c r="D1184" s="36" t="str">
        <f>IF('Students''Data'!H1189="","",'Students''Data'!H1189)</f>
        <v/>
      </c>
      <c r="E1184" s="35" t="str">
        <f>IF('Students''Data'!D1189="","",'Students''Data'!D1189)</f>
        <v/>
      </c>
      <c r="F1184" s="35" t="str">
        <f>IF('Students''Data'!R1189="","",'Students''Data'!R1189)</f>
        <v/>
      </c>
      <c r="G1184" s="33" t="str">
        <f>IF('Students''Data'!S1189="","",'Students''Data'!S1189)</f>
        <v/>
      </c>
    </row>
    <row r="1185" spans="1:7" ht="20.1" customHeight="1">
      <c r="A1185" s="34" t="str">
        <f>IF(B1185="","",ROWS($A$1:A1182))</f>
        <v/>
      </c>
      <c r="B1185" s="35" t="str">
        <f>IF('Students''Data'!A1190="","",'Students''Data'!A1190)</f>
        <v/>
      </c>
      <c r="C1185" s="36" t="str">
        <f>IF('Students''Data'!C1190="","",'Students''Data'!C1190)</f>
        <v/>
      </c>
      <c r="D1185" s="36" t="str">
        <f>IF('Students''Data'!H1190="","",'Students''Data'!H1190)</f>
        <v/>
      </c>
      <c r="E1185" s="35" t="str">
        <f>IF('Students''Data'!D1190="","",'Students''Data'!D1190)</f>
        <v/>
      </c>
      <c r="F1185" s="35" t="str">
        <f>IF('Students''Data'!R1190="","",'Students''Data'!R1190)</f>
        <v/>
      </c>
      <c r="G1185" s="33" t="str">
        <f>IF('Students''Data'!S1190="","",'Students''Data'!S1190)</f>
        <v/>
      </c>
    </row>
    <row r="1186" spans="1:7" ht="20.1" customHeight="1">
      <c r="A1186" s="34" t="str">
        <f>IF(B1186="","",ROWS($A$1:A1183))</f>
        <v/>
      </c>
      <c r="B1186" s="35" t="str">
        <f>IF('Students''Data'!A1191="","",'Students''Data'!A1191)</f>
        <v/>
      </c>
      <c r="C1186" s="36" t="str">
        <f>IF('Students''Data'!C1191="","",'Students''Data'!C1191)</f>
        <v/>
      </c>
      <c r="D1186" s="36" t="str">
        <f>IF('Students''Data'!H1191="","",'Students''Data'!H1191)</f>
        <v/>
      </c>
      <c r="E1186" s="35" t="str">
        <f>IF('Students''Data'!D1191="","",'Students''Data'!D1191)</f>
        <v/>
      </c>
      <c r="F1186" s="35" t="str">
        <f>IF('Students''Data'!R1191="","",'Students''Data'!R1191)</f>
        <v/>
      </c>
      <c r="G1186" s="33" t="str">
        <f>IF('Students''Data'!S1191="","",'Students''Data'!S1191)</f>
        <v/>
      </c>
    </row>
    <row r="1187" spans="1:7" ht="20.1" customHeight="1">
      <c r="A1187" s="34" t="str">
        <f>IF(B1187="","",ROWS($A$1:A1184))</f>
        <v/>
      </c>
      <c r="B1187" s="35" t="str">
        <f>IF('Students''Data'!A1192="","",'Students''Data'!A1192)</f>
        <v/>
      </c>
      <c r="C1187" s="36" t="str">
        <f>IF('Students''Data'!C1192="","",'Students''Data'!C1192)</f>
        <v/>
      </c>
      <c r="D1187" s="36" t="str">
        <f>IF('Students''Data'!H1192="","",'Students''Data'!H1192)</f>
        <v/>
      </c>
      <c r="E1187" s="35" t="str">
        <f>IF('Students''Data'!D1192="","",'Students''Data'!D1192)</f>
        <v/>
      </c>
      <c r="F1187" s="35" t="str">
        <f>IF('Students''Data'!R1192="","",'Students''Data'!R1192)</f>
        <v/>
      </c>
      <c r="G1187" s="33" t="str">
        <f>IF('Students''Data'!S1192="","",'Students''Data'!S1192)</f>
        <v/>
      </c>
    </row>
    <row r="1188" spans="1:7" ht="20.1" customHeight="1">
      <c r="A1188" s="34" t="str">
        <f>IF(B1188="","",ROWS($A$1:A1185))</f>
        <v/>
      </c>
      <c r="B1188" s="35" t="str">
        <f>IF('Students''Data'!A1193="","",'Students''Data'!A1193)</f>
        <v/>
      </c>
      <c r="C1188" s="36" t="str">
        <f>IF('Students''Data'!C1193="","",'Students''Data'!C1193)</f>
        <v/>
      </c>
      <c r="D1188" s="36" t="str">
        <f>IF('Students''Data'!H1193="","",'Students''Data'!H1193)</f>
        <v/>
      </c>
      <c r="E1188" s="35" t="str">
        <f>IF('Students''Data'!D1193="","",'Students''Data'!D1193)</f>
        <v/>
      </c>
      <c r="F1188" s="35" t="str">
        <f>IF('Students''Data'!R1193="","",'Students''Data'!R1193)</f>
        <v/>
      </c>
      <c r="G1188" s="33" t="str">
        <f>IF('Students''Data'!S1193="","",'Students''Data'!S1193)</f>
        <v/>
      </c>
    </row>
    <row r="1189" spans="1:7" ht="20.1" customHeight="1">
      <c r="A1189" s="34" t="str">
        <f>IF(B1189="","",ROWS($A$1:A1186))</f>
        <v/>
      </c>
      <c r="B1189" s="35" t="str">
        <f>IF('Students''Data'!A1194="","",'Students''Data'!A1194)</f>
        <v/>
      </c>
      <c r="C1189" s="36" t="str">
        <f>IF('Students''Data'!C1194="","",'Students''Data'!C1194)</f>
        <v/>
      </c>
      <c r="D1189" s="36" t="str">
        <f>IF('Students''Data'!H1194="","",'Students''Data'!H1194)</f>
        <v/>
      </c>
      <c r="E1189" s="35" t="str">
        <f>IF('Students''Data'!D1194="","",'Students''Data'!D1194)</f>
        <v/>
      </c>
      <c r="F1189" s="35" t="str">
        <f>IF('Students''Data'!R1194="","",'Students''Data'!R1194)</f>
        <v/>
      </c>
      <c r="G1189" s="33" t="str">
        <f>IF('Students''Data'!S1194="","",'Students''Data'!S1194)</f>
        <v/>
      </c>
    </row>
    <row r="1190" spans="1:7" ht="20.1" customHeight="1">
      <c r="A1190" s="34" t="str">
        <f>IF(B1190="","",ROWS($A$1:A1187))</f>
        <v/>
      </c>
      <c r="B1190" s="35" t="str">
        <f>IF('Students''Data'!A1195="","",'Students''Data'!A1195)</f>
        <v/>
      </c>
      <c r="C1190" s="36" t="str">
        <f>IF('Students''Data'!C1195="","",'Students''Data'!C1195)</f>
        <v/>
      </c>
      <c r="D1190" s="36" t="str">
        <f>IF('Students''Data'!H1195="","",'Students''Data'!H1195)</f>
        <v/>
      </c>
      <c r="E1190" s="35" t="str">
        <f>IF('Students''Data'!D1195="","",'Students''Data'!D1195)</f>
        <v/>
      </c>
      <c r="F1190" s="35" t="str">
        <f>IF('Students''Data'!R1195="","",'Students''Data'!R1195)</f>
        <v/>
      </c>
      <c r="G1190" s="33" t="str">
        <f>IF('Students''Data'!S1195="","",'Students''Data'!S1195)</f>
        <v/>
      </c>
    </row>
    <row r="1191" spans="1:7" ht="20.1" customHeight="1">
      <c r="A1191" s="34" t="str">
        <f>IF(B1191="","",ROWS($A$1:A1188))</f>
        <v/>
      </c>
      <c r="B1191" s="35" t="str">
        <f>IF('Students''Data'!A1196="","",'Students''Data'!A1196)</f>
        <v/>
      </c>
      <c r="C1191" s="36" t="str">
        <f>IF('Students''Data'!C1196="","",'Students''Data'!C1196)</f>
        <v/>
      </c>
      <c r="D1191" s="36" t="str">
        <f>IF('Students''Data'!H1196="","",'Students''Data'!H1196)</f>
        <v/>
      </c>
      <c r="E1191" s="35" t="str">
        <f>IF('Students''Data'!D1196="","",'Students''Data'!D1196)</f>
        <v/>
      </c>
      <c r="F1191" s="35" t="str">
        <f>IF('Students''Data'!R1196="","",'Students''Data'!R1196)</f>
        <v/>
      </c>
      <c r="G1191" s="33" t="str">
        <f>IF('Students''Data'!S1196="","",'Students''Data'!S1196)</f>
        <v/>
      </c>
    </row>
    <row r="1192" spans="1:7" ht="20.1" customHeight="1">
      <c r="A1192" s="34" t="str">
        <f>IF(B1192="","",ROWS($A$1:A1189))</f>
        <v/>
      </c>
      <c r="B1192" s="35" t="str">
        <f>IF('Students''Data'!A1197="","",'Students''Data'!A1197)</f>
        <v/>
      </c>
      <c r="C1192" s="36" t="str">
        <f>IF('Students''Data'!C1197="","",'Students''Data'!C1197)</f>
        <v/>
      </c>
      <c r="D1192" s="36" t="str">
        <f>IF('Students''Data'!H1197="","",'Students''Data'!H1197)</f>
        <v/>
      </c>
      <c r="E1192" s="35" t="str">
        <f>IF('Students''Data'!D1197="","",'Students''Data'!D1197)</f>
        <v/>
      </c>
      <c r="F1192" s="35" t="str">
        <f>IF('Students''Data'!R1197="","",'Students''Data'!R1197)</f>
        <v/>
      </c>
      <c r="G1192" s="33" t="str">
        <f>IF('Students''Data'!S1197="","",'Students''Data'!S1197)</f>
        <v/>
      </c>
    </row>
    <row r="1193" spans="1:7" ht="20.1" customHeight="1">
      <c r="A1193" s="34" t="str">
        <f>IF(B1193="","",ROWS($A$1:A1190))</f>
        <v/>
      </c>
      <c r="B1193" s="35" t="str">
        <f>IF('Students''Data'!A1198="","",'Students''Data'!A1198)</f>
        <v/>
      </c>
      <c r="C1193" s="36" t="str">
        <f>IF('Students''Data'!C1198="","",'Students''Data'!C1198)</f>
        <v/>
      </c>
      <c r="D1193" s="36" t="str">
        <f>IF('Students''Data'!H1198="","",'Students''Data'!H1198)</f>
        <v/>
      </c>
      <c r="E1193" s="35" t="str">
        <f>IF('Students''Data'!D1198="","",'Students''Data'!D1198)</f>
        <v/>
      </c>
      <c r="F1193" s="35" t="str">
        <f>IF('Students''Data'!R1198="","",'Students''Data'!R1198)</f>
        <v/>
      </c>
      <c r="G1193" s="33" t="str">
        <f>IF('Students''Data'!S1198="","",'Students''Data'!S1198)</f>
        <v/>
      </c>
    </row>
    <row r="1194" spans="1:7" ht="20.1" customHeight="1">
      <c r="A1194" s="34" t="str">
        <f>IF(B1194="","",ROWS($A$1:A1191))</f>
        <v/>
      </c>
      <c r="B1194" s="35" t="str">
        <f>IF('Students''Data'!A1199="","",'Students''Data'!A1199)</f>
        <v/>
      </c>
      <c r="C1194" s="36" t="str">
        <f>IF('Students''Data'!C1199="","",'Students''Data'!C1199)</f>
        <v/>
      </c>
      <c r="D1194" s="36" t="str">
        <f>IF('Students''Data'!H1199="","",'Students''Data'!H1199)</f>
        <v/>
      </c>
      <c r="E1194" s="35" t="str">
        <f>IF('Students''Data'!D1199="","",'Students''Data'!D1199)</f>
        <v/>
      </c>
      <c r="F1194" s="35" t="str">
        <f>IF('Students''Data'!R1199="","",'Students''Data'!R1199)</f>
        <v/>
      </c>
      <c r="G1194" s="33" t="str">
        <f>IF('Students''Data'!S1199="","",'Students''Data'!S1199)</f>
        <v/>
      </c>
    </row>
    <row r="1195" spans="1:7" ht="20.1" customHeight="1">
      <c r="A1195" s="34" t="str">
        <f>IF(B1195="","",ROWS($A$1:A1192))</f>
        <v/>
      </c>
      <c r="B1195" s="35" t="str">
        <f>IF('Students''Data'!A1200="","",'Students''Data'!A1200)</f>
        <v/>
      </c>
      <c r="C1195" s="36" t="str">
        <f>IF('Students''Data'!C1200="","",'Students''Data'!C1200)</f>
        <v/>
      </c>
      <c r="D1195" s="36" t="str">
        <f>IF('Students''Data'!H1200="","",'Students''Data'!H1200)</f>
        <v/>
      </c>
      <c r="E1195" s="35" t="str">
        <f>IF('Students''Data'!D1200="","",'Students''Data'!D1200)</f>
        <v/>
      </c>
      <c r="F1195" s="35" t="str">
        <f>IF('Students''Data'!R1200="","",'Students''Data'!R1200)</f>
        <v/>
      </c>
      <c r="G1195" s="33" t="str">
        <f>IF('Students''Data'!S1200="","",'Students''Data'!S1200)</f>
        <v/>
      </c>
    </row>
    <row r="1196" spans="1:7" ht="20.1" customHeight="1">
      <c r="A1196" s="34" t="str">
        <f>IF(B1196="","",ROWS($A$1:A1193))</f>
        <v/>
      </c>
      <c r="B1196" s="35" t="str">
        <f>IF('Students''Data'!A1201="","",'Students''Data'!A1201)</f>
        <v/>
      </c>
      <c r="C1196" s="36" t="str">
        <f>IF('Students''Data'!C1201="","",'Students''Data'!C1201)</f>
        <v/>
      </c>
      <c r="D1196" s="36" t="str">
        <f>IF('Students''Data'!H1201="","",'Students''Data'!H1201)</f>
        <v/>
      </c>
      <c r="E1196" s="35" t="str">
        <f>IF('Students''Data'!D1201="","",'Students''Data'!D1201)</f>
        <v/>
      </c>
      <c r="F1196" s="35" t="str">
        <f>IF('Students''Data'!R1201="","",'Students''Data'!R1201)</f>
        <v/>
      </c>
      <c r="G1196" s="33" t="str">
        <f>IF('Students''Data'!S1201="","",'Students''Data'!S1201)</f>
        <v/>
      </c>
    </row>
    <row r="1197" spans="1:7" ht="20.1" customHeight="1">
      <c r="A1197" s="34" t="str">
        <f>IF(B1197="","",ROWS($A$1:A1194))</f>
        <v/>
      </c>
      <c r="B1197" s="35" t="str">
        <f>IF('Students''Data'!A1202="","",'Students''Data'!A1202)</f>
        <v/>
      </c>
      <c r="C1197" s="36" t="str">
        <f>IF('Students''Data'!C1202="","",'Students''Data'!C1202)</f>
        <v/>
      </c>
      <c r="D1197" s="36" t="str">
        <f>IF('Students''Data'!H1202="","",'Students''Data'!H1202)</f>
        <v/>
      </c>
      <c r="E1197" s="35" t="str">
        <f>IF('Students''Data'!D1202="","",'Students''Data'!D1202)</f>
        <v/>
      </c>
      <c r="F1197" s="35" t="str">
        <f>IF('Students''Data'!R1202="","",'Students''Data'!R1202)</f>
        <v/>
      </c>
      <c r="G1197" s="33" t="str">
        <f>IF('Students''Data'!S1202="","",'Students''Data'!S1202)</f>
        <v/>
      </c>
    </row>
    <row r="1198" spans="1:7" ht="20.1" customHeight="1">
      <c r="A1198" s="34" t="str">
        <f>IF(B1198="","",ROWS($A$1:A1195))</f>
        <v/>
      </c>
      <c r="B1198" s="35" t="str">
        <f>IF('Students''Data'!A1203="","",'Students''Data'!A1203)</f>
        <v/>
      </c>
      <c r="C1198" s="36" t="str">
        <f>IF('Students''Data'!C1203="","",'Students''Data'!C1203)</f>
        <v/>
      </c>
      <c r="D1198" s="36" t="str">
        <f>IF('Students''Data'!H1203="","",'Students''Data'!H1203)</f>
        <v/>
      </c>
      <c r="E1198" s="35" t="str">
        <f>IF('Students''Data'!D1203="","",'Students''Data'!D1203)</f>
        <v/>
      </c>
      <c r="F1198" s="35" t="str">
        <f>IF('Students''Data'!R1203="","",'Students''Data'!R1203)</f>
        <v/>
      </c>
      <c r="G1198" s="33" t="str">
        <f>IF('Students''Data'!S1203="","",'Students''Data'!S1203)</f>
        <v/>
      </c>
    </row>
    <row r="1199" spans="1:7" ht="20.1" customHeight="1">
      <c r="A1199" s="34" t="str">
        <f>IF(B1199="","",ROWS($A$1:A1196))</f>
        <v/>
      </c>
      <c r="B1199" s="35" t="str">
        <f>IF('Students''Data'!A1204="","",'Students''Data'!A1204)</f>
        <v/>
      </c>
      <c r="C1199" s="36" t="str">
        <f>IF('Students''Data'!C1204="","",'Students''Data'!C1204)</f>
        <v/>
      </c>
      <c r="D1199" s="36" t="str">
        <f>IF('Students''Data'!H1204="","",'Students''Data'!H1204)</f>
        <v/>
      </c>
      <c r="E1199" s="35" t="str">
        <f>IF('Students''Data'!D1204="","",'Students''Data'!D1204)</f>
        <v/>
      </c>
      <c r="F1199" s="35" t="str">
        <f>IF('Students''Data'!R1204="","",'Students''Data'!R1204)</f>
        <v/>
      </c>
      <c r="G1199" s="33" t="str">
        <f>IF('Students''Data'!S1204="","",'Students''Data'!S1204)</f>
        <v/>
      </c>
    </row>
    <row r="1200" spans="1:7" ht="20.1" customHeight="1">
      <c r="A1200" s="34" t="str">
        <f>IF(B1200="","",ROWS($A$1:A1197))</f>
        <v/>
      </c>
      <c r="B1200" s="35" t="str">
        <f>IF('Students''Data'!A1205="","",'Students''Data'!A1205)</f>
        <v/>
      </c>
      <c r="C1200" s="36" t="str">
        <f>IF('Students''Data'!C1205="","",'Students''Data'!C1205)</f>
        <v/>
      </c>
      <c r="D1200" s="36" t="str">
        <f>IF('Students''Data'!H1205="","",'Students''Data'!H1205)</f>
        <v/>
      </c>
      <c r="E1200" s="35" t="str">
        <f>IF('Students''Data'!D1205="","",'Students''Data'!D1205)</f>
        <v/>
      </c>
      <c r="F1200" s="35" t="str">
        <f>IF('Students''Data'!R1205="","",'Students''Data'!R1205)</f>
        <v/>
      </c>
      <c r="G1200" s="33" t="str">
        <f>IF('Students''Data'!S1205="","",'Students''Data'!S1205)</f>
        <v/>
      </c>
    </row>
    <row r="1201" spans="1:7" ht="20.1" customHeight="1">
      <c r="A1201" s="34" t="str">
        <f>IF(B1201="","",ROWS($A$1:A1198))</f>
        <v/>
      </c>
      <c r="B1201" s="35" t="str">
        <f>IF('Students''Data'!A1206="","",'Students''Data'!A1206)</f>
        <v/>
      </c>
      <c r="C1201" s="36" t="str">
        <f>IF('Students''Data'!C1206="","",'Students''Data'!C1206)</f>
        <v/>
      </c>
      <c r="D1201" s="36" t="str">
        <f>IF('Students''Data'!H1206="","",'Students''Data'!H1206)</f>
        <v/>
      </c>
      <c r="E1201" s="35" t="str">
        <f>IF('Students''Data'!D1206="","",'Students''Data'!D1206)</f>
        <v/>
      </c>
      <c r="F1201" s="35" t="str">
        <f>IF('Students''Data'!R1206="","",'Students''Data'!R1206)</f>
        <v/>
      </c>
      <c r="G1201" s="33" t="str">
        <f>IF('Students''Data'!S1206="","",'Students''Data'!S1206)</f>
        <v/>
      </c>
    </row>
    <row r="1202" spans="1:7" ht="20.1" customHeight="1">
      <c r="A1202" s="34" t="str">
        <f>IF(B1202="","",ROWS($A$1:A1199))</f>
        <v/>
      </c>
      <c r="B1202" s="35" t="str">
        <f>IF('Students''Data'!A1207="","",'Students''Data'!A1207)</f>
        <v/>
      </c>
      <c r="C1202" s="36" t="str">
        <f>IF('Students''Data'!C1207="","",'Students''Data'!C1207)</f>
        <v/>
      </c>
      <c r="D1202" s="36" t="str">
        <f>IF('Students''Data'!H1207="","",'Students''Data'!H1207)</f>
        <v/>
      </c>
      <c r="E1202" s="35" t="str">
        <f>IF('Students''Data'!D1207="","",'Students''Data'!D1207)</f>
        <v/>
      </c>
      <c r="F1202" s="35" t="str">
        <f>IF('Students''Data'!R1207="","",'Students''Data'!R1207)</f>
        <v/>
      </c>
      <c r="G1202" s="33" t="str">
        <f>IF('Students''Data'!S1207="","",'Students''Data'!S1207)</f>
        <v/>
      </c>
    </row>
    <row r="1203" spans="1:7" ht="20.1" customHeight="1">
      <c r="A1203" s="34" t="str">
        <f>IF(B1203="","",ROWS($A$1:A1200))</f>
        <v/>
      </c>
      <c r="B1203" s="35" t="str">
        <f>IF('Students''Data'!A1208="","",'Students''Data'!A1208)</f>
        <v/>
      </c>
      <c r="C1203" s="36" t="str">
        <f>IF('Students''Data'!C1208="","",'Students''Data'!C1208)</f>
        <v/>
      </c>
      <c r="D1203" s="36" t="str">
        <f>IF('Students''Data'!H1208="","",'Students''Data'!H1208)</f>
        <v/>
      </c>
      <c r="E1203" s="35" t="str">
        <f>IF('Students''Data'!D1208="","",'Students''Data'!D1208)</f>
        <v/>
      </c>
      <c r="F1203" s="35" t="str">
        <f>IF('Students''Data'!R1208="","",'Students''Data'!R1208)</f>
        <v/>
      </c>
      <c r="G1203" s="33" t="str">
        <f>IF('Students''Data'!S1208="","",'Students''Data'!S1208)</f>
        <v/>
      </c>
    </row>
    <row r="1204" spans="1:7" ht="20.1" customHeight="1">
      <c r="A1204" s="34" t="str">
        <f>IF(B1204="","",ROWS($A$1:A1201))</f>
        <v/>
      </c>
      <c r="B1204" s="35" t="str">
        <f>IF('Students''Data'!A1209="","",'Students''Data'!A1209)</f>
        <v/>
      </c>
      <c r="C1204" s="36" t="str">
        <f>IF('Students''Data'!C1209="","",'Students''Data'!C1209)</f>
        <v/>
      </c>
      <c r="D1204" s="36" t="str">
        <f>IF('Students''Data'!H1209="","",'Students''Data'!H1209)</f>
        <v/>
      </c>
      <c r="E1204" s="35" t="str">
        <f>IF('Students''Data'!D1209="","",'Students''Data'!D1209)</f>
        <v/>
      </c>
      <c r="F1204" s="35" t="str">
        <f>IF('Students''Data'!R1209="","",'Students''Data'!R1209)</f>
        <v/>
      </c>
      <c r="G1204" s="33" t="str">
        <f>IF('Students''Data'!S1209="","",'Students''Data'!S1209)</f>
        <v/>
      </c>
    </row>
    <row r="1205" spans="1:7" ht="20.1" customHeight="1">
      <c r="A1205" s="34" t="str">
        <f>IF(B1205="","",ROWS($A$1:A1202))</f>
        <v/>
      </c>
      <c r="B1205" s="35" t="str">
        <f>IF('Students''Data'!A1210="","",'Students''Data'!A1210)</f>
        <v/>
      </c>
      <c r="C1205" s="36" t="str">
        <f>IF('Students''Data'!C1210="","",'Students''Data'!C1210)</f>
        <v/>
      </c>
      <c r="D1205" s="36" t="str">
        <f>IF('Students''Data'!H1210="","",'Students''Data'!H1210)</f>
        <v/>
      </c>
      <c r="E1205" s="35" t="str">
        <f>IF('Students''Data'!D1210="","",'Students''Data'!D1210)</f>
        <v/>
      </c>
      <c r="F1205" s="35" t="str">
        <f>IF('Students''Data'!R1210="","",'Students''Data'!R1210)</f>
        <v/>
      </c>
      <c r="G1205" s="33" t="str">
        <f>IF('Students''Data'!S1210="","",'Students''Data'!S1210)</f>
        <v/>
      </c>
    </row>
    <row r="1206" spans="1:7" ht="20.1" customHeight="1">
      <c r="A1206" s="34" t="str">
        <f>IF(B1206="","",ROWS($A$1:A1203))</f>
        <v/>
      </c>
      <c r="B1206" s="35" t="str">
        <f>IF('Students''Data'!A1211="","",'Students''Data'!A1211)</f>
        <v/>
      </c>
      <c r="C1206" s="36" t="str">
        <f>IF('Students''Data'!C1211="","",'Students''Data'!C1211)</f>
        <v/>
      </c>
      <c r="D1206" s="36" t="str">
        <f>IF('Students''Data'!H1211="","",'Students''Data'!H1211)</f>
        <v/>
      </c>
      <c r="E1206" s="35" t="str">
        <f>IF('Students''Data'!D1211="","",'Students''Data'!D1211)</f>
        <v/>
      </c>
      <c r="F1206" s="35" t="str">
        <f>IF('Students''Data'!R1211="","",'Students''Data'!R1211)</f>
        <v/>
      </c>
      <c r="G1206" s="33" t="str">
        <f>IF('Students''Data'!S1211="","",'Students''Data'!S1211)</f>
        <v/>
      </c>
    </row>
    <row r="1207" spans="1:7" ht="20.1" customHeight="1">
      <c r="A1207" s="34" t="str">
        <f>IF(B1207="","",ROWS($A$1:A1204))</f>
        <v/>
      </c>
      <c r="B1207" s="35" t="str">
        <f>IF('Students''Data'!A1212="","",'Students''Data'!A1212)</f>
        <v/>
      </c>
      <c r="C1207" s="36" t="str">
        <f>IF('Students''Data'!C1212="","",'Students''Data'!C1212)</f>
        <v/>
      </c>
      <c r="D1207" s="36" t="str">
        <f>IF('Students''Data'!H1212="","",'Students''Data'!H1212)</f>
        <v/>
      </c>
      <c r="E1207" s="35" t="str">
        <f>IF('Students''Data'!D1212="","",'Students''Data'!D1212)</f>
        <v/>
      </c>
      <c r="F1207" s="35" t="str">
        <f>IF('Students''Data'!R1212="","",'Students''Data'!R1212)</f>
        <v/>
      </c>
      <c r="G1207" s="33" t="str">
        <f>IF('Students''Data'!S1212="","",'Students''Data'!S1212)</f>
        <v/>
      </c>
    </row>
    <row r="1208" spans="1:7" ht="20.1" customHeight="1">
      <c r="A1208" s="34" t="str">
        <f>IF(B1208="","",ROWS($A$1:A1205))</f>
        <v/>
      </c>
      <c r="B1208" s="35" t="str">
        <f>IF('Students''Data'!A1213="","",'Students''Data'!A1213)</f>
        <v/>
      </c>
      <c r="C1208" s="36" t="str">
        <f>IF('Students''Data'!C1213="","",'Students''Data'!C1213)</f>
        <v/>
      </c>
      <c r="D1208" s="36" t="str">
        <f>IF('Students''Data'!H1213="","",'Students''Data'!H1213)</f>
        <v/>
      </c>
      <c r="E1208" s="35" t="str">
        <f>IF('Students''Data'!D1213="","",'Students''Data'!D1213)</f>
        <v/>
      </c>
      <c r="F1208" s="35" t="str">
        <f>IF('Students''Data'!R1213="","",'Students''Data'!R1213)</f>
        <v/>
      </c>
      <c r="G1208" s="33" t="str">
        <f>IF('Students''Data'!S1213="","",'Students''Data'!S1213)</f>
        <v/>
      </c>
    </row>
    <row r="1209" spans="1:7" ht="20.1" customHeight="1">
      <c r="A1209" s="34" t="str">
        <f>IF(B1209="","",ROWS($A$1:A1206))</f>
        <v/>
      </c>
      <c r="B1209" s="35" t="str">
        <f>IF('Students''Data'!A1214="","",'Students''Data'!A1214)</f>
        <v/>
      </c>
      <c r="C1209" s="36" t="str">
        <f>IF('Students''Data'!C1214="","",'Students''Data'!C1214)</f>
        <v/>
      </c>
      <c r="D1209" s="36" t="str">
        <f>IF('Students''Data'!H1214="","",'Students''Data'!H1214)</f>
        <v/>
      </c>
      <c r="E1209" s="35" t="str">
        <f>IF('Students''Data'!D1214="","",'Students''Data'!D1214)</f>
        <v/>
      </c>
      <c r="F1209" s="35" t="str">
        <f>IF('Students''Data'!R1214="","",'Students''Data'!R1214)</f>
        <v/>
      </c>
      <c r="G1209" s="33" t="str">
        <f>IF('Students''Data'!S1214="","",'Students''Data'!S1214)</f>
        <v/>
      </c>
    </row>
    <row r="1210" spans="1:7" ht="20.1" customHeight="1">
      <c r="A1210" s="34" t="str">
        <f>IF(B1210="","",ROWS($A$1:A1207))</f>
        <v/>
      </c>
      <c r="B1210" s="35" t="str">
        <f>IF('Students''Data'!A1215="","",'Students''Data'!A1215)</f>
        <v/>
      </c>
      <c r="C1210" s="36" t="str">
        <f>IF('Students''Data'!C1215="","",'Students''Data'!C1215)</f>
        <v/>
      </c>
      <c r="D1210" s="36" t="str">
        <f>IF('Students''Data'!H1215="","",'Students''Data'!H1215)</f>
        <v/>
      </c>
      <c r="E1210" s="35" t="str">
        <f>IF('Students''Data'!D1215="","",'Students''Data'!D1215)</f>
        <v/>
      </c>
      <c r="F1210" s="35" t="str">
        <f>IF('Students''Data'!R1215="","",'Students''Data'!R1215)</f>
        <v/>
      </c>
      <c r="G1210" s="33" t="str">
        <f>IF('Students''Data'!S1215="","",'Students''Data'!S1215)</f>
        <v/>
      </c>
    </row>
    <row r="1211" spans="1:7" ht="20.1" customHeight="1">
      <c r="A1211" s="34" t="str">
        <f>IF(B1211="","",ROWS($A$1:A1208))</f>
        <v/>
      </c>
      <c r="B1211" s="35" t="str">
        <f>IF('Students''Data'!A1216="","",'Students''Data'!A1216)</f>
        <v/>
      </c>
      <c r="C1211" s="36" t="str">
        <f>IF('Students''Data'!C1216="","",'Students''Data'!C1216)</f>
        <v/>
      </c>
      <c r="D1211" s="36" t="str">
        <f>IF('Students''Data'!H1216="","",'Students''Data'!H1216)</f>
        <v/>
      </c>
      <c r="E1211" s="35" t="str">
        <f>IF('Students''Data'!D1216="","",'Students''Data'!D1216)</f>
        <v/>
      </c>
      <c r="F1211" s="35" t="str">
        <f>IF('Students''Data'!R1216="","",'Students''Data'!R1216)</f>
        <v/>
      </c>
      <c r="G1211" s="33" t="str">
        <f>IF('Students''Data'!S1216="","",'Students''Data'!S1216)</f>
        <v/>
      </c>
    </row>
    <row r="1212" spans="1:7" ht="20.1" customHeight="1">
      <c r="A1212" s="34" t="str">
        <f>IF(B1212="","",ROWS($A$1:A1209))</f>
        <v/>
      </c>
      <c r="B1212" s="35" t="str">
        <f>IF('Students''Data'!A1217="","",'Students''Data'!A1217)</f>
        <v/>
      </c>
      <c r="C1212" s="36" t="str">
        <f>IF('Students''Data'!C1217="","",'Students''Data'!C1217)</f>
        <v/>
      </c>
      <c r="D1212" s="36" t="str">
        <f>IF('Students''Data'!H1217="","",'Students''Data'!H1217)</f>
        <v/>
      </c>
      <c r="E1212" s="35" t="str">
        <f>IF('Students''Data'!D1217="","",'Students''Data'!D1217)</f>
        <v/>
      </c>
      <c r="F1212" s="35" t="str">
        <f>IF('Students''Data'!R1217="","",'Students''Data'!R1217)</f>
        <v/>
      </c>
      <c r="G1212" s="33" t="str">
        <f>IF('Students''Data'!S1217="","",'Students''Data'!S1217)</f>
        <v/>
      </c>
    </row>
    <row r="1213" spans="1:7" ht="20.1" customHeight="1">
      <c r="A1213" s="34" t="str">
        <f>IF(B1213="","",ROWS($A$1:A1210))</f>
        <v/>
      </c>
      <c r="B1213" s="35" t="str">
        <f>IF('Students''Data'!A1218="","",'Students''Data'!A1218)</f>
        <v/>
      </c>
      <c r="C1213" s="36" t="str">
        <f>IF('Students''Data'!C1218="","",'Students''Data'!C1218)</f>
        <v/>
      </c>
      <c r="D1213" s="36" t="str">
        <f>IF('Students''Data'!H1218="","",'Students''Data'!H1218)</f>
        <v/>
      </c>
      <c r="E1213" s="35" t="str">
        <f>IF('Students''Data'!D1218="","",'Students''Data'!D1218)</f>
        <v/>
      </c>
      <c r="F1213" s="35" t="str">
        <f>IF('Students''Data'!R1218="","",'Students''Data'!R1218)</f>
        <v/>
      </c>
      <c r="G1213" s="33" t="str">
        <f>IF('Students''Data'!S1218="","",'Students''Data'!S1218)</f>
        <v/>
      </c>
    </row>
    <row r="1214" spans="1:7" ht="20.1" customHeight="1">
      <c r="A1214" s="34" t="str">
        <f>IF(B1214="","",ROWS($A$1:A1211))</f>
        <v/>
      </c>
      <c r="B1214" s="35" t="str">
        <f>IF('Students''Data'!A1219="","",'Students''Data'!A1219)</f>
        <v/>
      </c>
      <c r="C1214" s="36" t="str">
        <f>IF('Students''Data'!C1219="","",'Students''Data'!C1219)</f>
        <v/>
      </c>
      <c r="D1214" s="36" t="str">
        <f>IF('Students''Data'!H1219="","",'Students''Data'!H1219)</f>
        <v/>
      </c>
      <c r="E1214" s="35" t="str">
        <f>IF('Students''Data'!D1219="","",'Students''Data'!D1219)</f>
        <v/>
      </c>
      <c r="F1214" s="35" t="str">
        <f>IF('Students''Data'!R1219="","",'Students''Data'!R1219)</f>
        <v/>
      </c>
      <c r="G1214" s="33" t="str">
        <f>IF('Students''Data'!S1219="","",'Students''Data'!S1219)</f>
        <v/>
      </c>
    </row>
    <row r="1215" spans="1:7" ht="20.1" customHeight="1">
      <c r="A1215" s="34" t="str">
        <f>IF(B1215="","",ROWS($A$1:A1212))</f>
        <v/>
      </c>
      <c r="B1215" s="35" t="str">
        <f>IF('Students''Data'!A1220="","",'Students''Data'!A1220)</f>
        <v/>
      </c>
      <c r="C1215" s="36" t="str">
        <f>IF('Students''Data'!C1220="","",'Students''Data'!C1220)</f>
        <v/>
      </c>
      <c r="D1215" s="36" t="str">
        <f>IF('Students''Data'!H1220="","",'Students''Data'!H1220)</f>
        <v/>
      </c>
      <c r="E1215" s="35" t="str">
        <f>IF('Students''Data'!D1220="","",'Students''Data'!D1220)</f>
        <v/>
      </c>
      <c r="F1215" s="35" t="str">
        <f>IF('Students''Data'!R1220="","",'Students''Data'!R1220)</f>
        <v/>
      </c>
      <c r="G1215" s="33" t="str">
        <f>IF('Students''Data'!S1220="","",'Students''Data'!S1220)</f>
        <v/>
      </c>
    </row>
    <row r="1216" spans="1:7" ht="20.1" customHeight="1">
      <c r="A1216" s="34" t="str">
        <f>IF(B1216="","",ROWS($A$1:A1213))</f>
        <v/>
      </c>
      <c r="B1216" s="35" t="str">
        <f>IF('Students''Data'!A1221="","",'Students''Data'!A1221)</f>
        <v/>
      </c>
      <c r="C1216" s="36" t="str">
        <f>IF('Students''Data'!C1221="","",'Students''Data'!C1221)</f>
        <v/>
      </c>
      <c r="D1216" s="36" t="str">
        <f>IF('Students''Data'!H1221="","",'Students''Data'!H1221)</f>
        <v/>
      </c>
      <c r="E1216" s="35" t="str">
        <f>IF('Students''Data'!D1221="","",'Students''Data'!D1221)</f>
        <v/>
      </c>
      <c r="F1216" s="35" t="str">
        <f>IF('Students''Data'!R1221="","",'Students''Data'!R1221)</f>
        <v/>
      </c>
      <c r="G1216" s="33" t="str">
        <f>IF('Students''Data'!S1221="","",'Students''Data'!S1221)</f>
        <v/>
      </c>
    </row>
    <row r="1217" spans="1:7" ht="20.1" customHeight="1">
      <c r="A1217" s="34" t="str">
        <f>IF(B1217="","",ROWS($A$1:A1214))</f>
        <v/>
      </c>
      <c r="B1217" s="35" t="str">
        <f>IF('Students''Data'!A1222="","",'Students''Data'!A1222)</f>
        <v/>
      </c>
      <c r="C1217" s="36" t="str">
        <f>IF('Students''Data'!C1222="","",'Students''Data'!C1222)</f>
        <v/>
      </c>
      <c r="D1217" s="36" t="str">
        <f>IF('Students''Data'!H1222="","",'Students''Data'!H1222)</f>
        <v/>
      </c>
      <c r="E1217" s="35" t="str">
        <f>IF('Students''Data'!D1222="","",'Students''Data'!D1222)</f>
        <v/>
      </c>
      <c r="F1217" s="35" t="str">
        <f>IF('Students''Data'!R1222="","",'Students''Data'!R1222)</f>
        <v/>
      </c>
      <c r="G1217" s="33" t="str">
        <f>IF('Students''Data'!S1222="","",'Students''Data'!S1222)</f>
        <v/>
      </c>
    </row>
    <row r="1218" spans="1:7" ht="20.1" customHeight="1">
      <c r="A1218" s="34" t="str">
        <f>IF(B1218="","",ROWS($A$1:A1215))</f>
        <v/>
      </c>
      <c r="B1218" s="35" t="str">
        <f>IF('Students''Data'!A1223="","",'Students''Data'!A1223)</f>
        <v/>
      </c>
      <c r="C1218" s="36" t="str">
        <f>IF('Students''Data'!C1223="","",'Students''Data'!C1223)</f>
        <v/>
      </c>
      <c r="D1218" s="36" t="str">
        <f>IF('Students''Data'!H1223="","",'Students''Data'!H1223)</f>
        <v/>
      </c>
      <c r="E1218" s="35" t="str">
        <f>IF('Students''Data'!D1223="","",'Students''Data'!D1223)</f>
        <v/>
      </c>
      <c r="F1218" s="35" t="str">
        <f>IF('Students''Data'!R1223="","",'Students''Data'!R1223)</f>
        <v/>
      </c>
      <c r="G1218" s="33" t="str">
        <f>IF('Students''Data'!S1223="","",'Students''Data'!S1223)</f>
        <v/>
      </c>
    </row>
    <row r="1219" spans="1:7" ht="20.1" customHeight="1">
      <c r="A1219" s="34" t="str">
        <f>IF(B1219="","",ROWS($A$1:A1216))</f>
        <v/>
      </c>
      <c r="B1219" s="35" t="str">
        <f>IF('Students''Data'!A1224="","",'Students''Data'!A1224)</f>
        <v/>
      </c>
      <c r="C1219" s="36" t="str">
        <f>IF('Students''Data'!C1224="","",'Students''Data'!C1224)</f>
        <v/>
      </c>
      <c r="D1219" s="36" t="str">
        <f>IF('Students''Data'!H1224="","",'Students''Data'!H1224)</f>
        <v/>
      </c>
      <c r="E1219" s="35" t="str">
        <f>IF('Students''Data'!D1224="","",'Students''Data'!D1224)</f>
        <v/>
      </c>
      <c r="F1219" s="35" t="str">
        <f>IF('Students''Data'!R1224="","",'Students''Data'!R1224)</f>
        <v/>
      </c>
      <c r="G1219" s="33" t="str">
        <f>IF('Students''Data'!S1224="","",'Students''Data'!S1224)</f>
        <v/>
      </c>
    </row>
    <row r="1220" spans="1:7" ht="20.1" customHeight="1">
      <c r="A1220" s="34" t="str">
        <f>IF(B1220="","",ROWS($A$1:A1217))</f>
        <v/>
      </c>
      <c r="B1220" s="35" t="str">
        <f>IF('Students''Data'!A1225="","",'Students''Data'!A1225)</f>
        <v/>
      </c>
      <c r="C1220" s="36" t="str">
        <f>IF('Students''Data'!C1225="","",'Students''Data'!C1225)</f>
        <v/>
      </c>
      <c r="D1220" s="36" t="str">
        <f>IF('Students''Data'!H1225="","",'Students''Data'!H1225)</f>
        <v/>
      </c>
      <c r="E1220" s="35" t="str">
        <f>IF('Students''Data'!D1225="","",'Students''Data'!D1225)</f>
        <v/>
      </c>
      <c r="F1220" s="35" t="str">
        <f>IF('Students''Data'!R1225="","",'Students''Data'!R1225)</f>
        <v/>
      </c>
      <c r="G1220" s="33" t="str">
        <f>IF('Students''Data'!S1225="","",'Students''Data'!S1225)</f>
        <v/>
      </c>
    </row>
    <row r="1221" spans="1:7" ht="20.1" customHeight="1">
      <c r="A1221" s="34" t="str">
        <f>IF(B1221="","",ROWS($A$1:A1218))</f>
        <v/>
      </c>
      <c r="B1221" s="35" t="str">
        <f>IF('Students''Data'!A1226="","",'Students''Data'!A1226)</f>
        <v/>
      </c>
      <c r="C1221" s="36" t="str">
        <f>IF('Students''Data'!C1226="","",'Students''Data'!C1226)</f>
        <v/>
      </c>
      <c r="D1221" s="36" t="str">
        <f>IF('Students''Data'!H1226="","",'Students''Data'!H1226)</f>
        <v/>
      </c>
      <c r="E1221" s="35" t="str">
        <f>IF('Students''Data'!D1226="","",'Students''Data'!D1226)</f>
        <v/>
      </c>
      <c r="F1221" s="35" t="str">
        <f>IF('Students''Data'!R1226="","",'Students''Data'!R1226)</f>
        <v/>
      </c>
      <c r="G1221" s="33" t="str">
        <f>IF('Students''Data'!S1226="","",'Students''Data'!S1226)</f>
        <v/>
      </c>
    </row>
    <row r="1222" spans="1:7" ht="20.1" customHeight="1">
      <c r="A1222" s="34" t="str">
        <f>IF(B1222="","",ROWS($A$1:A1219))</f>
        <v/>
      </c>
      <c r="B1222" s="35" t="str">
        <f>IF('Students''Data'!A1227="","",'Students''Data'!A1227)</f>
        <v/>
      </c>
      <c r="C1222" s="36" t="str">
        <f>IF('Students''Data'!C1227="","",'Students''Data'!C1227)</f>
        <v/>
      </c>
      <c r="D1222" s="36" t="str">
        <f>IF('Students''Data'!H1227="","",'Students''Data'!H1227)</f>
        <v/>
      </c>
      <c r="E1222" s="35" t="str">
        <f>IF('Students''Data'!D1227="","",'Students''Data'!D1227)</f>
        <v/>
      </c>
      <c r="F1222" s="35" t="str">
        <f>IF('Students''Data'!R1227="","",'Students''Data'!R1227)</f>
        <v/>
      </c>
      <c r="G1222" s="33" t="str">
        <f>IF('Students''Data'!S1227="","",'Students''Data'!S1227)</f>
        <v/>
      </c>
    </row>
    <row r="1223" spans="1:7" ht="20.1" customHeight="1">
      <c r="A1223" s="34" t="str">
        <f>IF(B1223="","",ROWS($A$1:A1220))</f>
        <v/>
      </c>
      <c r="B1223" s="35" t="str">
        <f>IF('Students''Data'!A1228="","",'Students''Data'!A1228)</f>
        <v/>
      </c>
      <c r="C1223" s="36" t="str">
        <f>IF('Students''Data'!C1228="","",'Students''Data'!C1228)</f>
        <v/>
      </c>
      <c r="D1223" s="36" t="str">
        <f>IF('Students''Data'!H1228="","",'Students''Data'!H1228)</f>
        <v/>
      </c>
      <c r="E1223" s="35" t="str">
        <f>IF('Students''Data'!D1228="","",'Students''Data'!D1228)</f>
        <v/>
      </c>
      <c r="F1223" s="35" t="str">
        <f>IF('Students''Data'!R1228="","",'Students''Data'!R1228)</f>
        <v/>
      </c>
      <c r="G1223" s="33" t="str">
        <f>IF('Students''Data'!S1228="","",'Students''Data'!S1228)</f>
        <v/>
      </c>
    </row>
    <row r="1224" spans="1:7" ht="20.1" customHeight="1">
      <c r="A1224" s="34" t="str">
        <f>IF(B1224="","",ROWS($A$1:A1221))</f>
        <v/>
      </c>
      <c r="B1224" s="35" t="str">
        <f>IF('Students''Data'!A1229="","",'Students''Data'!A1229)</f>
        <v/>
      </c>
      <c r="C1224" s="36" t="str">
        <f>IF('Students''Data'!C1229="","",'Students''Data'!C1229)</f>
        <v/>
      </c>
      <c r="D1224" s="36" t="str">
        <f>IF('Students''Data'!H1229="","",'Students''Data'!H1229)</f>
        <v/>
      </c>
      <c r="E1224" s="35" t="str">
        <f>IF('Students''Data'!D1229="","",'Students''Data'!D1229)</f>
        <v/>
      </c>
      <c r="F1224" s="35" t="str">
        <f>IF('Students''Data'!R1229="","",'Students''Data'!R1229)</f>
        <v/>
      </c>
      <c r="G1224" s="33" t="str">
        <f>IF('Students''Data'!S1229="","",'Students''Data'!S1229)</f>
        <v/>
      </c>
    </row>
    <row r="1225" spans="1:7" ht="20.1" customHeight="1">
      <c r="A1225" s="34" t="str">
        <f>IF(B1225="","",ROWS($A$1:A1222))</f>
        <v/>
      </c>
      <c r="B1225" s="35" t="str">
        <f>IF('Students''Data'!A1230="","",'Students''Data'!A1230)</f>
        <v/>
      </c>
      <c r="C1225" s="36" t="str">
        <f>IF('Students''Data'!C1230="","",'Students''Data'!C1230)</f>
        <v/>
      </c>
      <c r="D1225" s="36" t="str">
        <f>IF('Students''Data'!H1230="","",'Students''Data'!H1230)</f>
        <v/>
      </c>
      <c r="E1225" s="35" t="str">
        <f>IF('Students''Data'!D1230="","",'Students''Data'!D1230)</f>
        <v/>
      </c>
      <c r="F1225" s="35" t="str">
        <f>IF('Students''Data'!R1230="","",'Students''Data'!R1230)</f>
        <v/>
      </c>
      <c r="G1225" s="33" t="str">
        <f>IF('Students''Data'!S1230="","",'Students''Data'!S1230)</f>
        <v/>
      </c>
    </row>
    <row r="1226" spans="1:7" ht="20.1" customHeight="1">
      <c r="A1226" s="34" t="str">
        <f>IF(B1226="","",ROWS($A$1:A1223))</f>
        <v/>
      </c>
      <c r="B1226" s="35" t="str">
        <f>IF('Students''Data'!A1231="","",'Students''Data'!A1231)</f>
        <v/>
      </c>
      <c r="C1226" s="36" t="str">
        <f>IF('Students''Data'!C1231="","",'Students''Data'!C1231)</f>
        <v/>
      </c>
      <c r="D1226" s="36" t="str">
        <f>IF('Students''Data'!H1231="","",'Students''Data'!H1231)</f>
        <v/>
      </c>
      <c r="E1226" s="35" t="str">
        <f>IF('Students''Data'!D1231="","",'Students''Data'!D1231)</f>
        <v/>
      </c>
      <c r="F1226" s="35" t="str">
        <f>IF('Students''Data'!R1231="","",'Students''Data'!R1231)</f>
        <v/>
      </c>
      <c r="G1226" s="33" t="str">
        <f>IF('Students''Data'!S1231="","",'Students''Data'!S1231)</f>
        <v/>
      </c>
    </row>
    <row r="1227" spans="1:7" ht="20.1" customHeight="1">
      <c r="A1227" s="34" t="str">
        <f>IF(B1227="","",ROWS($A$1:A1224))</f>
        <v/>
      </c>
      <c r="B1227" s="35" t="str">
        <f>IF('Students''Data'!A1232="","",'Students''Data'!A1232)</f>
        <v/>
      </c>
      <c r="C1227" s="36" t="str">
        <f>IF('Students''Data'!C1232="","",'Students''Data'!C1232)</f>
        <v/>
      </c>
      <c r="D1227" s="36" t="str">
        <f>IF('Students''Data'!H1232="","",'Students''Data'!H1232)</f>
        <v/>
      </c>
      <c r="E1227" s="35" t="str">
        <f>IF('Students''Data'!D1232="","",'Students''Data'!D1232)</f>
        <v/>
      </c>
      <c r="F1227" s="35" t="str">
        <f>IF('Students''Data'!R1232="","",'Students''Data'!R1232)</f>
        <v/>
      </c>
      <c r="G1227" s="33" t="str">
        <f>IF('Students''Data'!S1232="","",'Students''Data'!S1232)</f>
        <v/>
      </c>
    </row>
    <row r="1228" spans="1:7" ht="20.1" customHeight="1">
      <c r="A1228" s="34" t="str">
        <f>IF(B1228="","",ROWS($A$1:A1225))</f>
        <v/>
      </c>
      <c r="B1228" s="35" t="str">
        <f>IF('Students''Data'!A1233="","",'Students''Data'!A1233)</f>
        <v/>
      </c>
      <c r="C1228" s="36" t="str">
        <f>IF('Students''Data'!C1233="","",'Students''Data'!C1233)</f>
        <v/>
      </c>
      <c r="D1228" s="36" t="str">
        <f>IF('Students''Data'!H1233="","",'Students''Data'!H1233)</f>
        <v/>
      </c>
      <c r="E1228" s="35" t="str">
        <f>IF('Students''Data'!D1233="","",'Students''Data'!D1233)</f>
        <v/>
      </c>
      <c r="F1228" s="35" t="str">
        <f>IF('Students''Data'!R1233="","",'Students''Data'!R1233)</f>
        <v/>
      </c>
      <c r="G1228" s="33" t="str">
        <f>IF('Students''Data'!S1233="","",'Students''Data'!S1233)</f>
        <v/>
      </c>
    </row>
    <row r="1229" spans="1:7" ht="20.1" customHeight="1">
      <c r="A1229" s="34" t="str">
        <f>IF(B1229="","",ROWS($A$1:A1226))</f>
        <v/>
      </c>
      <c r="B1229" s="35" t="str">
        <f>IF('Students''Data'!A1234="","",'Students''Data'!A1234)</f>
        <v/>
      </c>
      <c r="C1229" s="36" t="str">
        <f>IF('Students''Data'!C1234="","",'Students''Data'!C1234)</f>
        <v/>
      </c>
      <c r="D1229" s="36" t="str">
        <f>IF('Students''Data'!H1234="","",'Students''Data'!H1234)</f>
        <v/>
      </c>
      <c r="E1229" s="35" t="str">
        <f>IF('Students''Data'!D1234="","",'Students''Data'!D1234)</f>
        <v/>
      </c>
      <c r="F1229" s="35" t="str">
        <f>IF('Students''Data'!R1234="","",'Students''Data'!R1234)</f>
        <v/>
      </c>
      <c r="G1229" s="33" t="str">
        <f>IF('Students''Data'!S1234="","",'Students''Data'!S1234)</f>
        <v/>
      </c>
    </row>
    <row r="1230" spans="1:7" ht="20.1" customHeight="1">
      <c r="A1230" s="34" t="str">
        <f>IF(B1230="","",ROWS($A$1:A1227))</f>
        <v/>
      </c>
      <c r="B1230" s="35" t="str">
        <f>IF('Students''Data'!A1235="","",'Students''Data'!A1235)</f>
        <v/>
      </c>
      <c r="C1230" s="36" t="str">
        <f>IF('Students''Data'!C1235="","",'Students''Data'!C1235)</f>
        <v/>
      </c>
      <c r="D1230" s="36" t="str">
        <f>IF('Students''Data'!H1235="","",'Students''Data'!H1235)</f>
        <v/>
      </c>
      <c r="E1230" s="35" t="str">
        <f>IF('Students''Data'!D1235="","",'Students''Data'!D1235)</f>
        <v/>
      </c>
      <c r="F1230" s="35" t="str">
        <f>IF('Students''Data'!R1235="","",'Students''Data'!R1235)</f>
        <v/>
      </c>
      <c r="G1230" s="33" t="str">
        <f>IF('Students''Data'!S1235="","",'Students''Data'!S1235)</f>
        <v/>
      </c>
    </row>
    <row r="1231" spans="1:7" ht="20.1" customHeight="1">
      <c r="A1231" s="34" t="str">
        <f>IF(B1231="","",ROWS($A$1:A1228))</f>
        <v/>
      </c>
      <c r="B1231" s="35" t="str">
        <f>IF('Students''Data'!A1236="","",'Students''Data'!A1236)</f>
        <v/>
      </c>
      <c r="C1231" s="36" t="str">
        <f>IF('Students''Data'!C1236="","",'Students''Data'!C1236)</f>
        <v/>
      </c>
      <c r="D1231" s="36" t="str">
        <f>IF('Students''Data'!H1236="","",'Students''Data'!H1236)</f>
        <v/>
      </c>
      <c r="E1231" s="35" t="str">
        <f>IF('Students''Data'!D1236="","",'Students''Data'!D1236)</f>
        <v/>
      </c>
      <c r="F1231" s="35" t="str">
        <f>IF('Students''Data'!R1236="","",'Students''Data'!R1236)</f>
        <v/>
      </c>
      <c r="G1231" s="33" t="str">
        <f>IF('Students''Data'!S1236="","",'Students''Data'!S1236)</f>
        <v/>
      </c>
    </row>
    <row r="1232" spans="1:7" ht="20.1" customHeight="1">
      <c r="A1232" s="34" t="str">
        <f>IF(B1232="","",ROWS($A$1:A1229))</f>
        <v/>
      </c>
      <c r="B1232" s="35" t="str">
        <f>IF('Students''Data'!A1237="","",'Students''Data'!A1237)</f>
        <v/>
      </c>
      <c r="C1232" s="36" t="str">
        <f>IF('Students''Data'!C1237="","",'Students''Data'!C1237)</f>
        <v/>
      </c>
      <c r="D1232" s="36" t="str">
        <f>IF('Students''Data'!H1237="","",'Students''Data'!H1237)</f>
        <v/>
      </c>
      <c r="E1232" s="35" t="str">
        <f>IF('Students''Data'!D1237="","",'Students''Data'!D1237)</f>
        <v/>
      </c>
      <c r="F1232" s="35" t="str">
        <f>IF('Students''Data'!R1237="","",'Students''Data'!R1237)</f>
        <v/>
      </c>
      <c r="G1232" s="33" t="str">
        <f>IF('Students''Data'!S1237="","",'Students''Data'!S1237)</f>
        <v/>
      </c>
    </row>
    <row r="1233" spans="1:7" ht="20.1" customHeight="1">
      <c r="A1233" s="34" t="str">
        <f>IF(B1233="","",ROWS($A$1:A1230))</f>
        <v/>
      </c>
      <c r="B1233" s="35" t="str">
        <f>IF('Students''Data'!A1238="","",'Students''Data'!A1238)</f>
        <v/>
      </c>
      <c r="C1233" s="36" t="str">
        <f>IF('Students''Data'!C1238="","",'Students''Data'!C1238)</f>
        <v/>
      </c>
      <c r="D1233" s="36" t="str">
        <f>IF('Students''Data'!H1238="","",'Students''Data'!H1238)</f>
        <v/>
      </c>
      <c r="E1233" s="35" t="str">
        <f>IF('Students''Data'!D1238="","",'Students''Data'!D1238)</f>
        <v/>
      </c>
      <c r="F1233" s="35" t="str">
        <f>IF('Students''Data'!R1238="","",'Students''Data'!R1238)</f>
        <v/>
      </c>
      <c r="G1233" s="33" t="str">
        <f>IF('Students''Data'!S1238="","",'Students''Data'!S1238)</f>
        <v/>
      </c>
    </row>
    <row r="1234" spans="1:7" ht="20.1" customHeight="1">
      <c r="A1234" s="34" t="str">
        <f>IF(B1234="","",ROWS($A$1:A1231))</f>
        <v/>
      </c>
      <c r="B1234" s="35" t="str">
        <f>IF('Students''Data'!A1239="","",'Students''Data'!A1239)</f>
        <v/>
      </c>
      <c r="C1234" s="36" t="str">
        <f>IF('Students''Data'!C1239="","",'Students''Data'!C1239)</f>
        <v/>
      </c>
      <c r="D1234" s="36" t="str">
        <f>IF('Students''Data'!H1239="","",'Students''Data'!H1239)</f>
        <v/>
      </c>
      <c r="E1234" s="35" t="str">
        <f>IF('Students''Data'!D1239="","",'Students''Data'!D1239)</f>
        <v/>
      </c>
      <c r="F1234" s="35" t="str">
        <f>IF('Students''Data'!R1239="","",'Students''Data'!R1239)</f>
        <v/>
      </c>
      <c r="G1234" s="33" t="str">
        <f>IF('Students''Data'!S1239="","",'Students''Data'!S1239)</f>
        <v/>
      </c>
    </row>
    <row r="1235" spans="1:7" ht="20.1" customHeight="1">
      <c r="A1235" s="34" t="str">
        <f>IF(B1235="","",ROWS($A$1:A1232))</f>
        <v/>
      </c>
      <c r="B1235" s="35" t="str">
        <f>IF('Students''Data'!A1240="","",'Students''Data'!A1240)</f>
        <v/>
      </c>
      <c r="C1235" s="36" t="str">
        <f>IF('Students''Data'!C1240="","",'Students''Data'!C1240)</f>
        <v/>
      </c>
      <c r="D1235" s="36" t="str">
        <f>IF('Students''Data'!H1240="","",'Students''Data'!H1240)</f>
        <v/>
      </c>
      <c r="E1235" s="35" t="str">
        <f>IF('Students''Data'!D1240="","",'Students''Data'!D1240)</f>
        <v/>
      </c>
      <c r="F1235" s="35" t="str">
        <f>IF('Students''Data'!R1240="","",'Students''Data'!R1240)</f>
        <v/>
      </c>
      <c r="G1235" s="33" t="str">
        <f>IF('Students''Data'!S1240="","",'Students''Data'!S1240)</f>
        <v/>
      </c>
    </row>
    <row r="1236" spans="1:7" ht="20.1" customHeight="1">
      <c r="A1236" s="34" t="str">
        <f>IF(B1236="","",ROWS($A$1:A1233))</f>
        <v/>
      </c>
      <c r="B1236" s="35" t="str">
        <f>IF('Students''Data'!A1241="","",'Students''Data'!A1241)</f>
        <v/>
      </c>
      <c r="C1236" s="36" t="str">
        <f>IF('Students''Data'!C1241="","",'Students''Data'!C1241)</f>
        <v/>
      </c>
      <c r="D1236" s="36" t="str">
        <f>IF('Students''Data'!H1241="","",'Students''Data'!H1241)</f>
        <v/>
      </c>
      <c r="E1236" s="35" t="str">
        <f>IF('Students''Data'!D1241="","",'Students''Data'!D1241)</f>
        <v/>
      </c>
      <c r="F1236" s="35" t="str">
        <f>IF('Students''Data'!R1241="","",'Students''Data'!R1241)</f>
        <v/>
      </c>
      <c r="G1236" s="33" t="str">
        <f>IF('Students''Data'!S1241="","",'Students''Data'!S1241)</f>
        <v/>
      </c>
    </row>
    <row r="1237" spans="1:7" ht="20.1" customHeight="1">
      <c r="A1237" s="34" t="str">
        <f>IF(B1237="","",ROWS($A$1:A1234))</f>
        <v/>
      </c>
      <c r="B1237" s="35" t="str">
        <f>IF('Students''Data'!A1242="","",'Students''Data'!A1242)</f>
        <v/>
      </c>
      <c r="C1237" s="36" t="str">
        <f>IF('Students''Data'!C1242="","",'Students''Data'!C1242)</f>
        <v/>
      </c>
      <c r="D1237" s="36" t="str">
        <f>IF('Students''Data'!H1242="","",'Students''Data'!H1242)</f>
        <v/>
      </c>
      <c r="E1237" s="35" t="str">
        <f>IF('Students''Data'!D1242="","",'Students''Data'!D1242)</f>
        <v/>
      </c>
      <c r="F1237" s="35" t="str">
        <f>IF('Students''Data'!R1242="","",'Students''Data'!R1242)</f>
        <v/>
      </c>
      <c r="G1237" s="33" t="str">
        <f>IF('Students''Data'!S1242="","",'Students''Data'!S1242)</f>
        <v/>
      </c>
    </row>
    <row r="1238" spans="1:7" ht="20.1" customHeight="1">
      <c r="A1238" s="34" t="str">
        <f>IF(B1238="","",ROWS($A$1:A1235))</f>
        <v/>
      </c>
      <c r="B1238" s="35" t="str">
        <f>IF('Students''Data'!A1243="","",'Students''Data'!A1243)</f>
        <v/>
      </c>
      <c r="C1238" s="36" t="str">
        <f>IF('Students''Data'!C1243="","",'Students''Data'!C1243)</f>
        <v/>
      </c>
      <c r="D1238" s="36" t="str">
        <f>IF('Students''Data'!H1243="","",'Students''Data'!H1243)</f>
        <v/>
      </c>
      <c r="E1238" s="35" t="str">
        <f>IF('Students''Data'!D1243="","",'Students''Data'!D1243)</f>
        <v/>
      </c>
      <c r="F1238" s="35" t="str">
        <f>IF('Students''Data'!R1243="","",'Students''Data'!R1243)</f>
        <v/>
      </c>
      <c r="G1238" s="33" t="str">
        <f>IF('Students''Data'!S1243="","",'Students''Data'!S1243)</f>
        <v/>
      </c>
    </row>
    <row r="1239" spans="1:7" ht="20.1" customHeight="1">
      <c r="A1239" s="34" t="str">
        <f>IF(B1239="","",ROWS($A$1:A1236))</f>
        <v/>
      </c>
      <c r="B1239" s="35" t="str">
        <f>IF('Students''Data'!A1244="","",'Students''Data'!A1244)</f>
        <v/>
      </c>
      <c r="C1239" s="36" t="str">
        <f>IF('Students''Data'!C1244="","",'Students''Data'!C1244)</f>
        <v/>
      </c>
      <c r="D1239" s="36" t="str">
        <f>IF('Students''Data'!H1244="","",'Students''Data'!H1244)</f>
        <v/>
      </c>
      <c r="E1239" s="35" t="str">
        <f>IF('Students''Data'!D1244="","",'Students''Data'!D1244)</f>
        <v/>
      </c>
      <c r="F1239" s="35" t="str">
        <f>IF('Students''Data'!R1244="","",'Students''Data'!R1244)</f>
        <v/>
      </c>
      <c r="G1239" s="33" t="str">
        <f>IF('Students''Data'!S1244="","",'Students''Data'!S1244)</f>
        <v/>
      </c>
    </row>
    <row r="1240" spans="1:7" ht="20.1" customHeight="1">
      <c r="A1240" s="34" t="str">
        <f>IF(B1240="","",ROWS($A$1:A1237))</f>
        <v/>
      </c>
      <c r="B1240" s="35" t="str">
        <f>IF('Students''Data'!A1245="","",'Students''Data'!A1245)</f>
        <v/>
      </c>
      <c r="C1240" s="36" t="str">
        <f>IF('Students''Data'!C1245="","",'Students''Data'!C1245)</f>
        <v/>
      </c>
      <c r="D1240" s="36" t="str">
        <f>IF('Students''Data'!H1245="","",'Students''Data'!H1245)</f>
        <v/>
      </c>
      <c r="E1240" s="35" t="str">
        <f>IF('Students''Data'!D1245="","",'Students''Data'!D1245)</f>
        <v/>
      </c>
      <c r="F1240" s="35" t="str">
        <f>IF('Students''Data'!R1245="","",'Students''Data'!R1245)</f>
        <v/>
      </c>
      <c r="G1240" s="33" t="str">
        <f>IF('Students''Data'!S1245="","",'Students''Data'!S1245)</f>
        <v/>
      </c>
    </row>
    <row r="1241" spans="1:7" ht="20.1" customHeight="1">
      <c r="A1241" s="34" t="str">
        <f>IF(B1241="","",ROWS($A$1:A1238))</f>
        <v/>
      </c>
      <c r="B1241" s="35" t="str">
        <f>IF('Students''Data'!A1246="","",'Students''Data'!A1246)</f>
        <v/>
      </c>
      <c r="C1241" s="36" t="str">
        <f>IF('Students''Data'!C1246="","",'Students''Data'!C1246)</f>
        <v/>
      </c>
      <c r="D1241" s="36" t="str">
        <f>IF('Students''Data'!H1246="","",'Students''Data'!H1246)</f>
        <v/>
      </c>
      <c r="E1241" s="35" t="str">
        <f>IF('Students''Data'!D1246="","",'Students''Data'!D1246)</f>
        <v/>
      </c>
      <c r="F1241" s="35" t="str">
        <f>IF('Students''Data'!R1246="","",'Students''Data'!R1246)</f>
        <v/>
      </c>
      <c r="G1241" s="33" t="str">
        <f>IF('Students''Data'!S1246="","",'Students''Data'!S1246)</f>
        <v/>
      </c>
    </row>
    <row r="1242" spans="1:7" ht="20.1" customHeight="1">
      <c r="A1242" s="34" t="str">
        <f>IF(B1242="","",ROWS($A$1:A1239))</f>
        <v/>
      </c>
      <c r="B1242" s="35" t="str">
        <f>IF('Students''Data'!A1247="","",'Students''Data'!A1247)</f>
        <v/>
      </c>
      <c r="C1242" s="36" t="str">
        <f>IF('Students''Data'!C1247="","",'Students''Data'!C1247)</f>
        <v/>
      </c>
      <c r="D1242" s="36" t="str">
        <f>IF('Students''Data'!H1247="","",'Students''Data'!H1247)</f>
        <v/>
      </c>
      <c r="E1242" s="35" t="str">
        <f>IF('Students''Data'!D1247="","",'Students''Data'!D1247)</f>
        <v/>
      </c>
      <c r="F1242" s="35" t="str">
        <f>IF('Students''Data'!R1247="","",'Students''Data'!R1247)</f>
        <v/>
      </c>
      <c r="G1242" s="33" t="str">
        <f>IF('Students''Data'!S1247="","",'Students''Data'!S1247)</f>
        <v/>
      </c>
    </row>
    <row r="1243" spans="1:7" ht="20.1" customHeight="1">
      <c r="A1243" s="34" t="str">
        <f>IF(B1243="","",ROWS($A$1:A1240))</f>
        <v/>
      </c>
      <c r="B1243" s="35" t="str">
        <f>IF('Students''Data'!A1248="","",'Students''Data'!A1248)</f>
        <v/>
      </c>
      <c r="C1243" s="36" t="str">
        <f>IF('Students''Data'!C1248="","",'Students''Data'!C1248)</f>
        <v/>
      </c>
      <c r="D1243" s="36" t="str">
        <f>IF('Students''Data'!H1248="","",'Students''Data'!H1248)</f>
        <v/>
      </c>
      <c r="E1243" s="35" t="str">
        <f>IF('Students''Data'!D1248="","",'Students''Data'!D1248)</f>
        <v/>
      </c>
      <c r="F1243" s="35" t="str">
        <f>IF('Students''Data'!R1248="","",'Students''Data'!R1248)</f>
        <v/>
      </c>
      <c r="G1243" s="33" t="str">
        <f>IF('Students''Data'!S1248="","",'Students''Data'!S1248)</f>
        <v/>
      </c>
    </row>
    <row r="1244" spans="1:7" ht="20.1" customHeight="1">
      <c r="A1244" s="34" t="str">
        <f>IF(B1244="","",ROWS($A$1:A1241))</f>
        <v/>
      </c>
      <c r="B1244" s="35" t="str">
        <f>IF('Students''Data'!A1249="","",'Students''Data'!A1249)</f>
        <v/>
      </c>
      <c r="C1244" s="36" t="str">
        <f>IF('Students''Data'!C1249="","",'Students''Data'!C1249)</f>
        <v/>
      </c>
      <c r="D1244" s="36" t="str">
        <f>IF('Students''Data'!H1249="","",'Students''Data'!H1249)</f>
        <v/>
      </c>
      <c r="E1244" s="35" t="str">
        <f>IF('Students''Data'!D1249="","",'Students''Data'!D1249)</f>
        <v/>
      </c>
      <c r="F1244" s="35" t="str">
        <f>IF('Students''Data'!R1249="","",'Students''Data'!R1249)</f>
        <v/>
      </c>
      <c r="G1244" s="33" t="str">
        <f>IF('Students''Data'!S1249="","",'Students''Data'!S1249)</f>
        <v/>
      </c>
    </row>
    <row r="1245" spans="1:7" ht="20.1" customHeight="1">
      <c r="A1245" s="34" t="str">
        <f>IF(B1245="","",ROWS($A$1:A1242))</f>
        <v/>
      </c>
      <c r="B1245" s="35" t="str">
        <f>IF('Students''Data'!A1250="","",'Students''Data'!A1250)</f>
        <v/>
      </c>
      <c r="C1245" s="36" t="str">
        <f>IF('Students''Data'!C1250="","",'Students''Data'!C1250)</f>
        <v/>
      </c>
      <c r="D1245" s="36" t="str">
        <f>IF('Students''Data'!H1250="","",'Students''Data'!H1250)</f>
        <v/>
      </c>
      <c r="E1245" s="35" t="str">
        <f>IF('Students''Data'!D1250="","",'Students''Data'!D1250)</f>
        <v/>
      </c>
      <c r="F1245" s="35" t="str">
        <f>IF('Students''Data'!R1250="","",'Students''Data'!R1250)</f>
        <v/>
      </c>
      <c r="G1245" s="33" t="str">
        <f>IF('Students''Data'!S1250="","",'Students''Data'!S1250)</f>
        <v/>
      </c>
    </row>
    <row r="1246" spans="1:7" ht="20.1" customHeight="1">
      <c r="A1246" s="34" t="str">
        <f>IF(B1246="","",ROWS($A$1:A1243))</f>
        <v/>
      </c>
      <c r="B1246" s="35" t="str">
        <f>IF('Students''Data'!A1251="","",'Students''Data'!A1251)</f>
        <v/>
      </c>
      <c r="C1246" s="36" t="str">
        <f>IF('Students''Data'!C1251="","",'Students''Data'!C1251)</f>
        <v/>
      </c>
      <c r="D1246" s="36" t="str">
        <f>IF('Students''Data'!H1251="","",'Students''Data'!H1251)</f>
        <v/>
      </c>
      <c r="E1246" s="35" t="str">
        <f>IF('Students''Data'!D1251="","",'Students''Data'!D1251)</f>
        <v/>
      </c>
      <c r="F1246" s="35" t="str">
        <f>IF('Students''Data'!R1251="","",'Students''Data'!R1251)</f>
        <v/>
      </c>
      <c r="G1246" s="33" t="str">
        <f>IF('Students''Data'!S1251="","",'Students''Data'!S1251)</f>
        <v/>
      </c>
    </row>
    <row r="1247" spans="1:7" ht="20.1" customHeight="1">
      <c r="A1247" s="34" t="str">
        <f>IF(B1247="","",ROWS($A$1:A1244))</f>
        <v/>
      </c>
      <c r="B1247" s="35" t="str">
        <f>IF('Students''Data'!A1252="","",'Students''Data'!A1252)</f>
        <v/>
      </c>
      <c r="C1247" s="36" t="str">
        <f>IF('Students''Data'!C1252="","",'Students''Data'!C1252)</f>
        <v/>
      </c>
      <c r="D1247" s="36" t="str">
        <f>IF('Students''Data'!H1252="","",'Students''Data'!H1252)</f>
        <v/>
      </c>
      <c r="E1247" s="35" t="str">
        <f>IF('Students''Data'!D1252="","",'Students''Data'!D1252)</f>
        <v/>
      </c>
      <c r="F1247" s="35" t="str">
        <f>IF('Students''Data'!R1252="","",'Students''Data'!R1252)</f>
        <v/>
      </c>
      <c r="G1247" s="33" t="str">
        <f>IF('Students''Data'!S1252="","",'Students''Data'!S1252)</f>
        <v/>
      </c>
    </row>
    <row r="1248" spans="1:7" ht="20.1" customHeight="1">
      <c r="A1248" s="34" t="str">
        <f>IF(B1248="","",ROWS($A$1:A1245))</f>
        <v/>
      </c>
      <c r="B1248" s="35" t="str">
        <f>IF('Students''Data'!A1253="","",'Students''Data'!A1253)</f>
        <v/>
      </c>
      <c r="C1248" s="36" t="str">
        <f>IF('Students''Data'!C1253="","",'Students''Data'!C1253)</f>
        <v/>
      </c>
      <c r="D1248" s="36" t="str">
        <f>IF('Students''Data'!H1253="","",'Students''Data'!H1253)</f>
        <v/>
      </c>
      <c r="E1248" s="35" t="str">
        <f>IF('Students''Data'!D1253="","",'Students''Data'!D1253)</f>
        <v/>
      </c>
      <c r="F1248" s="35" t="str">
        <f>IF('Students''Data'!R1253="","",'Students''Data'!R1253)</f>
        <v/>
      </c>
      <c r="G1248" s="33" t="str">
        <f>IF('Students''Data'!S1253="","",'Students''Data'!S1253)</f>
        <v/>
      </c>
    </row>
    <row r="1249" spans="1:7" ht="20.1" customHeight="1">
      <c r="A1249" s="34" t="str">
        <f>IF(B1249="","",ROWS($A$1:A1246))</f>
        <v/>
      </c>
      <c r="B1249" s="35" t="str">
        <f>IF('Students''Data'!A1254="","",'Students''Data'!A1254)</f>
        <v/>
      </c>
      <c r="C1249" s="36" t="str">
        <f>IF('Students''Data'!C1254="","",'Students''Data'!C1254)</f>
        <v/>
      </c>
      <c r="D1249" s="36" t="str">
        <f>IF('Students''Data'!H1254="","",'Students''Data'!H1254)</f>
        <v/>
      </c>
      <c r="E1249" s="35" t="str">
        <f>IF('Students''Data'!D1254="","",'Students''Data'!D1254)</f>
        <v/>
      </c>
      <c r="F1249" s="35" t="str">
        <f>IF('Students''Data'!R1254="","",'Students''Data'!R1254)</f>
        <v/>
      </c>
      <c r="G1249" s="33" t="str">
        <f>IF('Students''Data'!S1254="","",'Students''Data'!S1254)</f>
        <v/>
      </c>
    </row>
    <row r="1250" spans="1:7" ht="20.1" customHeight="1">
      <c r="A1250" s="34" t="str">
        <f>IF(B1250="","",ROWS($A$1:A1247))</f>
        <v/>
      </c>
      <c r="B1250" s="35" t="str">
        <f>IF('Students''Data'!A1255="","",'Students''Data'!A1255)</f>
        <v/>
      </c>
      <c r="C1250" s="36" t="str">
        <f>IF('Students''Data'!C1255="","",'Students''Data'!C1255)</f>
        <v/>
      </c>
      <c r="D1250" s="36" t="str">
        <f>IF('Students''Data'!H1255="","",'Students''Data'!H1255)</f>
        <v/>
      </c>
      <c r="E1250" s="35" t="str">
        <f>IF('Students''Data'!D1255="","",'Students''Data'!D1255)</f>
        <v/>
      </c>
      <c r="F1250" s="35" t="str">
        <f>IF('Students''Data'!R1255="","",'Students''Data'!R1255)</f>
        <v/>
      </c>
      <c r="G1250" s="33" t="str">
        <f>IF('Students''Data'!S1255="","",'Students''Data'!S1255)</f>
        <v/>
      </c>
    </row>
    <row r="1251" spans="1:7" ht="20.1" customHeight="1">
      <c r="A1251" s="34" t="str">
        <f>IF(B1251="","",ROWS($A$1:A1248))</f>
        <v/>
      </c>
      <c r="B1251" s="35" t="str">
        <f>IF('Students''Data'!A1256="","",'Students''Data'!A1256)</f>
        <v/>
      </c>
      <c r="C1251" s="36" t="str">
        <f>IF('Students''Data'!C1256="","",'Students''Data'!C1256)</f>
        <v/>
      </c>
      <c r="D1251" s="36" t="str">
        <f>IF('Students''Data'!H1256="","",'Students''Data'!H1256)</f>
        <v/>
      </c>
      <c r="E1251" s="35" t="str">
        <f>IF('Students''Data'!D1256="","",'Students''Data'!D1256)</f>
        <v/>
      </c>
      <c r="F1251" s="35" t="str">
        <f>IF('Students''Data'!R1256="","",'Students''Data'!R1256)</f>
        <v/>
      </c>
      <c r="G1251" s="33" t="str">
        <f>IF('Students''Data'!S1256="","",'Students''Data'!S1256)</f>
        <v/>
      </c>
    </row>
    <row r="1252" spans="1:7" ht="20.1" customHeight="1">
      <c r="A1252" s="34" t="str">
        <f>IF(B1252="","",ROWS($A$1:A1249))</f>
        <v/>
      </c>
      <c r="B1252" s="35" t="str">
        <f>IF('Students''Data'!A1257="","",'Students''Data'!A1257)</f>
        <v/>
      </c>
      <c r="C1252" s="36" t="str">
        <f>IF('Students''Data'!C1257="","",'Students''Data'!C1257)</f>
        <v/>
      </c>
      <c r="D1252" s="36" t="str">
        <f>IF('Students''Data'!H1257="","",'Students''Data'!H1257)</f>
        <v/>
      </c>
      <c r="E1252" s="35" t="str">
        <f>IF('Students''Data'!D1257="","",'Students''Data'!D1257)</f>
        <v/>
      </c>
      <c r="F1252" s="35" t="str">
        <f>IF('Students''Data'!R1257="","",'Students''Data'!R1257)</f>
        <v/>
      </c>
      <c r="G1252" s="33" t="str">
        <f>IF('Students''Data'!S1257="","",'Students''Data'!S1257)</f>
        <v/>
      </c>
    </row>
    <row r="1253" spans="1:7" ht="20.1" customHeight="1">
      <c r="A1253" s="34" t="str">
        <f>IF(B1253="","",ROWS($A$1:A1250))</f>
        <v/>
      </c>
      <c r="B1253" s="35" t="str">
        <f>IF('Students''Data'!A1258="","",'Students''Data'!A1258)</f>
        <v/>
      </c>
      <c r="C1253" s="36" t="str">
        <f>IF('Students''Data'!C1258="","",'Students''Data'!C1258)</f>
        <v/>
      </c>
      <c r="D1253" s="36" t="str">
        <f>IF('Students''Data'!H1258="","",'Students''Data'!H1258)</f>
        <v/>
      </c>
      <c r="E1253" s="35" t="str">
        <f>IF('Students''Data'!D1258="","",'Students''Data'!D1258)</f>
        <v/>
      </c>
      <c r="F1253" s="35" t="str">
        <f>IF('Students''Data'!R1258="","",'Students''Data'!R1258)</f>
        <v/>
      </c>
      <c r="G1253" s="33" t="str">
        <f>IF('Students''Data'!S1258="","",'Students''Data'!S1258)</f>
        <v/>
      </c>
    </row>
    <row r="1254" spans="1:7" ht="20.1" customHeight="1">
      <c r="A1254" s="34" t="str">
        <f>IF(B1254="","",ROWS($A$1:A1251))</f>
        <v/>
      </c>
      <c r="B1254" s="35" t="str">
        <f>IF('Students''Data'!A1259="","",'Students''Data'!A1259)</f>
        <v/>
      </c>
      <c r="C1254" s="36" t="str">
        <f>IF('Students''Data'!C1259="","",'Students''Data'!C1259)</f>
        <v/>
      </c>
      <c r="D1254" s="36" t="str">
        <f>IF('Students''Data'!H1259="","",'Students''Data'!H1259)</f>
        <v/>
      </c>
      <c r="E1254" s="35" t="str">
        <f>IF('Students''Data'!D1259="","",'Students''Data'!D1259)</f>
        <v/>
      </c>
      <c r="F1254" s="35" t="str">
        <f>IF('Students''Data'!R1259="","",'Students''Data'!R1259)</f>
        <v/>
      </c>
      <c r="G1254" s="33" t="str">
        <f>IF('Students''Data'!S1259="","",'Students''Data'!S1259)</f>
        <v/>
      </c>
    </row>
    <row r="1255" spans="1:7" ht="20.1" customHeight="1">
      <c r="A1255" s="34" t="str">
        <f>IF(B1255="","",ROWS($A$1:A1252))</f>
        <v/>
      </c>
      <c r="B1255" s="35" t="str">
        <f>IF('Students''Data'!A1260="","",'Students''Data'!A1260)</f>
        <v/>
      </c>
      <c r="C1255" s="36" t="str">
        <f>IF('Students''Data'!C1260="","",'Students''Data'!C1260)</f>
        <v/>
      </c>
      <c r="D1255" s="36" t="str">
        <f>IF('Students''Data'!H1260="","",'Students''Data'!H1260)</f>
        <v/>
      </c>
      <c r="E1255" s="35" t="str">
        <f>IF('Students''Data'!D1260="","",'Students''Data'!D1260)</f>
        <v/>
      </c>
      <c r="F1255" s="35" t="str">
        <f>IF('Students''Data'!R1260="","",'Students''Data'!R1260)</f>
        <v/>
      </c>
      <c r="G1255" s="33" t="str">
        <f>IF('Students''Data'!S1260="","",'Students''Data'!S1260)</f>
        <v/>
      </c>
    </row>
    <row r="1256" spans="1:7" ht="20.1" customHeight="1">
      <c r="A1256" s="34" t="str">
        <f>IF(B1256="","",ROWS($A$1:A1253))</f>
        <v/>
      </c>
      <c r="B1256" s="35" t="str">
        <f>IF('Students''Data'!A1261="","",'Students''Data'!A1261)</f>
        <v/>
      </c>
      <c r="C1256" s="36" t="str">
        <f>IF('Students''Data'!C1261="","",'Students''Data'!C1261)</f>
        <v/>
      </c>
      <c r="D1256" s="36" t="str">
        <f>IF('Students''Data'!H1261="","",'Students''Data'!H1261)</f>
        <v/>
      </c>
      <c r="E1256" s="35" t="str">
        <f>IF('Students''Data'!D1261="","",'Students''Data'!D1261)</f>
        <v/>
      </c>
      <c r="F1256" s="35" t="str">
        <f>IF('Students''Data'!R1261="","",'Students''Data'!R1261)</f>
        <v/>
      </c>
      <c r="G1256" s="33" t="str">
        <f>IF('Students''Data'!S1261="","",'Students''Data'!S1261)</f>
        <v/>
      </c>
    </row>
    <row r="1257" spans="1:7" ht="20.1" customHeight="1">
      <c r="A1257" s="34" t="str">
        <f>IF(B1257="","",ROWS($A$1:A1254))</f>
        <v/>
      </c>
      <c r="B1257" s="35" t="str">
        <f>IF('Students''Data'!A1262="","",'Students''Data'!A1262)</f>
        <v/>
      </c>
      <c r="C1257" s="36" t="str">
        <f>IF('Students''Data'!C1262="","",'Students''Data'!C1262)</f>
        <v/>
      </c>
      <c r="D1257" s="36" t="str">
        <f>IF('Students''Data'!H1262="","",'Students''Data'!H1262)</f>
        <v/>
      </c>
      <c r="E1257" s="35" t="str">
        <f>IF('Students''Data'!D1262="","",'Students''Data'!D1262)</f>
        <v/>
      </c>
      <c r="F1257" s="35" t="str">
        <f>IF('Students''Data'!R1262="","",'Students''Data'!R1262)</f>
        <v/>
      </c>
      <c r="G1257" s="33" t="str">
        <f>IF('Students''Data'!S1262="","",'Students''Data'!S1262)</f>
        <v/>
      </c>
    </row>
    <row r="1258" spans="1:7" ht="20.1" customHeight="1">
      <c r="A1258" s="34" t="str">
        <f>IF(B1258="","",ROWS($A$1:A1255))</f>
        <v/>
      </c>
      <c r="B1258" s="35" t="str">
        <f>IF('Students''Data'!A1263="","",'Students''Data'!A1263)</f>
        <v/>
      </c>
      <c r="C1258" s="36" t="str">
        <f>IF('Students''Data'!C1263="","",'Students''Data'!C1263)</f>
        <v/>
      </c>
      <c r="D1258" s="36" t="str">
        <f>IF('Students''Data'!H1263="","",'Students''Data'!H1263)</f>
        <v/>
      </c>
      <c r="E1258" s="35" t="str">
        <f>IF('Students''Data'!D1263="","",'Students''Data'!D1263)</f>
        <v/>
      </c>
      <c r="F1258" s="35" t="str">
        <f>IF('Students''Data'!R1263="","",'Students''Data'!R1263)</f>
        <v/>
      </c>
      <c r="G1258" s="33" t="str">
        <f>IF('Students''Data'!S1263="","",'Students''Data'!S1263)</f>
        <v/>
      </c>
    </row>
    <row r="1259" spans="1:7" ht="20.1" customHeight="1">
      <c r="A1259" s="34" t="str">
        <f>IF(B1259="","",ROWS($A$1:A1256))</f>
        <v/>
      </c>
      <c r="B1259" s="35" t="str">
        <f>IF('Students''Data'!A1264="","",'Students''Data'!A1264)</f>
        <v/>
      </c>
      <c r="C1259" s="36" t="str">
        <f>IF('Students''Data'!C1264="","",'Students''Data'!C1264)</f>
        <v/>
      </c>
      <c r="D1259" s="36" t="str">
        <f>IF('Students''Data'!H1264="","",'Students''Data'!H1264)</f>
        <v/>
      </c>
      <c r="E1259" s="35" t="str">
        <f>IF('Students''Data'!D1264="","",'Students''Data'!D1264)</f>
        <v/>
      </c>
      <c r="F1259" s="35" t="str">
        <f>IF('Students''Data'!R1264="","",'Students''Data'!R1264)</f>
        <v/>
      </c>
      <c r="G1259" s="33" t="str">
        <f>IF('Students''Data'!S1264="","",'Students''Data'!S1264)</f>
        <v/>
      </c>
    </row>
    <row r="1260" spans="1:7" ht="20.1" customHeight="1">
      <c r="A1260" s="34" t="str">
        <f>IF(B1260="","",ROWS($A$1:A1257))</f>
        <v/>
      </c>
      <c r="B1260" s="35" t="str">
        <f>IF('Students''Data'!A1265="","",'Students''Data'!A1265)</f>
        <v/>
      </c>
      <c r="C1260" s="36" t="str">
        <f>IF('Students''Data'!C1265="","",'Students''Data'!C1265)</f>
        <v/>
      </c>
      <c r="D1260" s="36" t="str">
        <f>IF('Students''Data'!H1265="","",'Students''Data'!H1265)</f>
        <v/>
      </c>
      <c r="E1260" s="35" t="str">
        <f>IF('Students''Data'!D1265="","",'Students''Data'!D1265)</f>
        <v/>
      </c>
      <c r="F1260" s="35" t="str">
        <f>IF('Students''Data'!R1265="","",'Students''Data'!R1265)</f>
        <v/>
      </c>
      <c r="G1260" s="33" t="str">
        <f>IF('Students''Data'!S1265="","",'Students''Data'!S1265)</f>
        <v/>
      </c>
    </row>
    <row r="1261" spans="1:7" ht="20.1" customHeight="1">
      <c r="A1261" s="34" t="str">
        <f>IF(B1261="","",ROWS($A$1:A1258))</f>
        <v/>
      </c>
      <c r="B1261" s="35" t="str">
        <f>IF('Students''Data'!A1266="","",'Students''Data'!A1266)</f>
        <v/>
      </c>
      <c r="C1261" s="36" t="str">
        <f>IF('Students''Data'!C1266="","",'Students''Data'!C1266)</f>
        <v/>
      </c>
      <c r="D1261" s="36" t="str">
        <f>IF('Students''Data'!H1266="","",'Students''Data'!H1266)</f>
        <v/>
      </c>
      <c r="E1261" s="35" t="str">
        <f>IF('Students''Data'!D1266="","",'Students''Data'!D1266)</f>
        <v/>
      </c>
      <c r="F1261" s="35" t="str">
        <f>IF('Students''Data'!R1266="","",'Students''Data'!R1266)</f>
        <v/>
      </c>
      <c r="G1261" s="33" t="str">
        <f>IF('Students''Data'!S1266="","",'Students''Data'!S1266)</f>
        <v/>
      </c>
    </row>
    <row r="1262" spans="1:7" ht="20.1" customHeight="1">
      <c r="A1262" s="34" t="str">
        <f>IF(B1262="","",ROWS($A$1:A1259))</f>
        <v/>
      </c>
      <c r="B1262" s="35" t="str">
        <f>IF('Students''Data'!A1267="","",'Students''Data'!A1267)</f>
        <v/>
      </c>
      <c r="C1262" s="36" t="str">
        <f>IF('Students''Data'!C1267="","",'Students''Data'!C1267)</f>
        <v/>
      </c>
      <c r="D1262" s="36" t="str">
        <f>IF('Students''Data'!H1267="","",'Students''Data'!H1267)</f>
        <v/>
      </c>
      <c r="E1262" s="35" t="str">
        <f>IF('Students''Data'!D1267="","",'Students''Data'!D1267)</f>
        <v/>
      </c>
      <c r="F1262" s="35" t="str">
        <f>IF('Students''Data'!R1267="","",'Students''Data'!R1267)</f>
        <v/>
      </c>
      <c r="G1262" s="33" t="str">
        <f>IF('Students''Data'!S1267="","",'Students''Data'!S1267)</f>
        <v/>
      </c>
    </row>
    <row r="1263" spans="1:7" ht="20.1" customHeight="1">
      <c r="A1263" s="34" t="str">
        <f>IF(B1263="","",ROWS($A$1:A1260))</f>
        <v/>
      </c>
      <c r="B1263" s="35" t="str">
        <f>IF('Students''Data'!A1268="","",'Students''Data'!A1268)</f>
        <v/>
      </c>
      <c r="C1263" s="36" t="str">
        <f>IF('Students''Data'!C1268="","",'Students''Data'!C1268)</f>
        <v/>
      </c>
      <c r="D1263" s="36" t="str">
        <f>IF('Students''Data'!H1268="","",'Students''Data'!H1268)</f>
        <v/>
      </c>
      <c r="E1263" s="35" t="str">
        <f>IF('Students''Data'!D1268="","",'Students''Data'!D1268)</f>
        <v/>
      </c>
      <c r="F1263" s="35" t="str">
        <f>IF('Students''Data'!R1268="","",'Students''Data'!R1268)</f>
        <v/>
      </c>
      <c r="G1263" s="33" t="str">
        <f>IF('Students''Data'!S1268="","",'Students''Data'!S1268)</f>
        <v/>
      </c>
    </row>
    <row r="1264" spans="1:7" ht="20.1" customHeight="1">
      <c r="A1264" s="34" t="str">
        <f>IF(B1264="","",ROWS($A$1:A1261))</f>
        <v/>
      </c>
      <c r="B1264" s="35" t="str">
        <f>IF('Students''Data'!A1269="","",'Students''Data'!A1269)</f>
        <v/>
      </c>
      <c r="C1264" s="36" t="str">
        <f>IF('Students''Data'!C1269="","",'Students''Data'!C1269)</f>
        <v/>
      </c>
      <c r="D1264" s="36" t="str">
        <f>IF('Students''Data'!H1269="","",'Students''Data'!H1269)</f>
        <v/>
      </c>
      <c r="E1264" s="35" t="str">
        <f>IF('Students''Data'!D1269="","",'Students''Data'!D1269)</f>
        <v/>
      </c>
      <c r="F1264" s="35" t="str">
        <f>IF('Students''Data'!R1269="","",'Students''Data'!R1269)</f>
        <v/>
      </c>
      <c r="G1264" s="33" t="str">
        <f>IF('Students''Data'!S1269="","",'Students''Data'!S1269)</f>
        <v/>
      </c>
    </row>
    <row r="1265" spans="1:7" ht="20.1" customHeight="1">
      <c r="A1265" s="34" t="str">
        <f>IF(B1265="","",ROWS($A$1:A1262))</f>
        <v/>
      </c>
      <c r="B1265" s="35" t="str">
        <f>IF('Students''Data'!A1270="","",'Students''Data'!A1270)</f>
        <v/>
      </c>
      <c r="C1265" s="36" t="str">
        <f>IF('Students''Data'!C1270="","",'Students''Data'!C1270)</f>
        <v/>
      </c>
      <c r="D1265" s="36" t="str">
        <f>IF('Students''Data'!H1270="","",'Students''Data'!H1270)</f>
        <v/>
      </c>
      <c r="E1265" s="35" t="str">
        <f>IF('Students''Data'!D1270="","",'Students''Data'!D1270)</f>
        <v/>
      </c>
      <c r="F1265" s="35" t="str">
        <f>IF('Students''Data'!R1270="","",'Students''Data'!R1270)</f>
        <v/>
      </c>
      <c r="G1265" s="33" t="str">
        <f>IF('Students''Data'!S1270="","",'Students''Data'!S1270)</f>
        <v/>
      </c>
    </row>
    <row r="1266" spans="1:7" ht="20.1" customHeight="1">
      <c r="A1266" s="34" t="str">
        <f>IF(B1266="","",ROWS($A$1:A1263))</f>
        <v/>
      </c>
      <c r="B1266" s="35" t="str">
        <f>IF('Students''Data'!A1271="","",'Students''Data'!A1271)</f>
        <v/>
      </c>
      <c r="C1266" s="36" t="str">
        <f>IF('Students''Data'!C1271="","",'Students''Data'!C1271)</f>
        <v/>
      </c>
      <c r="D1266" s="36" t="str">
        <f>IF('Students''Data'!H1271="","",'Students''Data'!H1271)</f>
        <v/>
      </c>
      <c r="E1266" s="35" t="str">
        <f>IF('Students''Data'!D1271="","",'Students''Data'!D1271)</f>
        <v/>
      </c>
      <c r="F1266" s="35" t="str">
        <f>IF('Students''Data'!R1271="","",'Students''Data'!R1271)</f>
        <v/>
      </c>
      <c r="G1266" s="33" t="str">
        <f>IF('Students''Data'!S1271="","",'Students''Data'!S1271)</f>
        <v/>
      </c>
    </row>
    <row r="1267" spans="1:7" ht="20.1" customHeight="1">
      <c r="A1267" s="34" t="str">
        <f>IF(B1267="","",ROWS($A$1:A1264))</f>
        <v/>
      </c>
      <c r="B1267" s="35" t="str">
        <f>IF('Students''Data'!A1272="","",'Students''Data'!A1272)</f>
        <v/>
      </c>
      <c r="C1267" s="36" t="str">
        <f>IF('Students''Data'!C1272="","",'Students''Data'!C1272)</f>
        <v/>
      </c>
      <c r="D1267" s="36" t="str">
        <f>IF('Students''Data'!H1272="","",'Students''Data'!H1272)</f>
        <v/>
      </c>
      <c r="E1267" s="35" t="str">
        <f>IF('Students''Data'!D1272="","",'Students''Data'!D1272)</f>
        <v/>
      </c>
      <c r="F1267" s="35" t="str">
        <f>IF('Students''Data'!R1272="","",'Students''Data'!R1272)</f>
        <v/>
      </c>
      <c r="G1267" s="33" t="str">
        <f>IF('Students''Data'!S1272="","",'Students''Data'!S1272)</f>
        <v/>
      </c>
    </row>
    <row r="1268" spans="1:7" ht="20.1" customHeight="1">
      <c r="A1268" s="34" t="str">
        <f>IF(B1268="","",ROWS($A$1:A1265))</f>
        <v/>
      </c>
      <c r="B1268" s="35" t="str">
        <f>IF('Students''Data'!A1273="","",'Students''Data'!A1273)</f>
        <v/>
      </c>
      <c r="C1268" s="36" t="str">
        <f>IF('Students''Data'!C1273="","",'Students''Data'!C1273)</f>
        <v/>
      </c>
      <c r="D1268" s="36" t="str">
        <f>IF('Students''Data'!H1273="","",'Students''Data'!H1273)</f>
        <v/>
      </c>
      <c r="E1268" s="35" t="str">
        <f>IF('Students''Data'!D1273="","",'Students''Data'!D1273)</f>
        <v/>
      </c>
      <c r="F1268" s="35" t="str">
        <f>IF('Students''Data'!R1273="","",'Students''Data'!R1273)</f>
        <v/>
      </c>
      <c r="G1268" s="33" t="str">
        <f>IF('Students''Data'!S1273="","",'Students''Data'!S1273)</f>
        <v/>
      </c>
    </row>
    <row r="1269" spans="1:7" ht="20.1" customHeight="1">
      <c r="A1269" s="34" t="str">
        <f>IF(B1269="","",ROWS($A$1:A1266))</f>
        <v/>
      </c>
      <c r="B1269" s="35" t="str">
        <f>IF('Students''Data'!A1274="","",'Students''Data'!A1274)</f>
        <v/>
      </c>
      <c r="C1269" s="36" t="str">
        <f>IF('Students''Data'!C1274="","",'Students''Data'!C1274)</f>
        <v/>
      </c>
      <c r="D1269" s="36" t="str">
        <f>IF('Students''Data'!H1274="","",'Students''Data'!H1274)</f>
        <v/>
      </c>
      <c r="E1269" s="35" t="str">
        <f>IF('Students''Data'!D1274="","",'Students''Data'!D1274)</f>
        <v/>
      </c>
      <c r="F1269" s="35" t="str">
        <f>IF('Students''Data'!R1274="","",'Students''Data'!R1274)</f>
        <v/>
      </c>
      <c r="G1269" s="33" t="str">
        <f>IF('Students''Data'!S1274="","",'Students''Data'!S1274)</f>
        <v/>
      </c>
    </row>
    <row r="1270" spans="1:7" ht="20.1" customHeight="1">
      <c r="A1270" s="34" t="str">
        <f>IF(B1270="","",ROWS($A$1:A1267))</f>
        <v/>
      </c>
      <c r="B1270" s="35" t="str">
        <f>IF('Students''Data'!A1275="","",'Students''Data'!A1275)</f>
        <v/>
      </c>
      <c r="C1270" s="36" t="str">
        <f>IF('Students''Data'!C1275="","",'Students''Data'!C1275)</f>
        <v/>
      </c>
      <c r="D1270" s="36" t="str">
        <f>IF('Students''Data'!H1275="","",'Students''Data'!H1275)</f>
        <v/>
      </c>
      <c r="E1270" s="35" t="str">
        <f>IF('Students''Data'!D1275="","",'Students''Data'!D1275)</f>
        <v/>
      </c>
      <c r="F1270" s="35" t="str">
        <f>IF('Students''Data'!R1275="","",'Students''Data'!R1275)</f>
        <v/>
      </c>
      <c r="G1270" s="33" t="str">
        <f>IF('Students''Data'!S1275="","",'Students''Data'!S1275)</f>
        <v/>
      </c>
    </row>
    <row r="1271" spans="1:7" ht="20.1" customHeight="1">
      <c r="A1271" s="34" t="str">
        <f>IF(B1271="","",ROWS($A$1:A1268))</f>
        <v/>
      </c>
      <c r="B1271" s="35" t="str">
        <f>IF('Students''Data'!A1276="","",'Students''Data'!A1276)</f>
        <v/>
      </c>
      <c r="C1271" s="36" t="str">
        <f>IF('Students''Data'!C1276="","",'Students''Data'!C1276)</f>
        <v/>
      </c>
      <c r="D1271" s="36" t="str">
        <f>IF('Students''Data'!H1276="","",'Students''Data'!H1276)</f>
        <v/>
      </c>
      <c r="E1271" s="35" t="str">
        <f>IF('Students''Data'!D1276="","",'Students''Data'!D1276)</f>
        <v/>
      </c>
      <c r="F1271" s="35" t="str">
        <f>IF('Students''Data'!R1276="","",'Students''Data'!R1276)</f>
        <v/>
      </c>
      <c r="G1271" s="33" t="str">
        <f>IF('Students''Data'!S1276="","",'Students''Data'!S1276)</f>
        <v/>
      </c>
    </row>
    <row r="1272" spans="1:7" ht="20.1" customHeight="1">
      <c r="A1272" s="34" t="str">
        <f>IF(B1272="","",ROWS($A$1:A1269))</f>
        <v/>
      </c>
      <c r="B1272" s="35" t="str">
        <f>IF('Students''Data'!A1277="","",'Students''Data'!A1277)</f>
        <v/>
      </c>
      <c r="C1272" s="36" t="str">
        <f>IF('Students''Data'!C1277="","",'Students''Data'!C1277)</f>
        <v/>
      </c>
      <c r="D1272" s="36" t="str">
        <f>IF('Students''Data'!H1277="","",'Students''Data'!H1277)</f>
        <v/>
      </c>
      <c r="E1272" s="35" t="str">
        <f>IF('Students''Data'!D1277="","",'Students''Data'!D1277)</f>
        <v/>
      </c>
      <c r="F1272" s="35" t="str">
        <f>IF('Students''Data'!R1277="","",'Students''Data'!R1277)</f>
        <v/>
      </c>
      <c r="G1272" s="33" t="str">
        <f>IF('Students''Data'!S1277="","",'Students''Data'!S1277)</f>
        <v/>
      </c>
    </row>
    <row r="1273" spans="1:7" ht="20.1" customHeight="1">
      <c r="A1273" s="34" t="str">
        <f>IF(B1273="","",ROWS($A$1:A1270))</f>
        <v/>
      </c>
      <c r="B1273" s="35" t="str">
        <f>IF('Students''Data'!A1278="","",'Students''Data'!A1278)</f>
        <v/>
      </c>
      <c r="C1273" s="36" t="str">
        <f>IF('Students''Data'!C1278="","",'Students''Data'!C1278)</f>
        <v/>
      </c>
      <c r="D1273" s="36" t="str">
        <f>IF('Students''Data'!H1278="","",'Students''Data'!H1278)</f>
        <v/>
      </c>
      <c r="E1273" s="35" t="str">
        <f>IF('Students''Data'!D1278="","",'Students''Data'!D1278)</f>
        <v/>
      </c>
      <c r="F1273" s="35" t="str">
        <f>IF('Students''Data'!R1278="","",'Students''Data'!R1278)</f>
        <v/>
      </c>
      <c r="G1273" s="33" t="str">
        <f>IF('Students''Data'!S1278="","",'Students''Data'!S1278)</f>
        <v/>
      </c>
    </row>
    <row r="1274" spans="1:7" ht="20.1" customHeight="1">
      <c r="A1274" s="34" t="str">
        <f>IF(B1274="","",ROWS($A$1:A1271))</f>
        <v/>
      </c>
      <c r="B1274" s="35" t="str">
        <f>IF('Students''Data'!A1279="","",'Students''Data'!A1279)</f>
        <v/>
      </c>
      <c r="C1274" s="36" t="str">
        <f>IF('Students''Data'!C1279="","",'Students''Data'!C1279)</f>
        <v/>
      </c>
      <c r="D1274" s="36" t="str">
        <f>IF('Students''Data'!H1279="","",'Students''Data'!H1279)</f>
        <v/>
      </c>
      <c r="E1274" s="35" t="str">
        <f>IF('Students''Data'!D1279="","",'Students''Data'!D1279)</f>
        <v/>
      </c>
      <c r="F1274" s="35" t="str">
        <f>IF('Students''Data'!R1279="","",'Students''Data'!R1279)</f>
        <v/>
      </c>
      <c r="G1274" s="33" t="str">
        <f>IF('Students''Data'!S1279="","",'Students''Data'!S1279)</f>
        <v/>
      </c>
    </row>
    <row r="1275" spans="1:7" ht="20.1" customHeight="1">
      <c r="A1275" s="34" t="str">
        <f>IF(B1275="","",ROWS($A$1:A1272))</f>
        <v/>
      </c>
      <c r="B1275" s="35" t="str">
        <f>IF('Students''Data'!A1280="","",'Students''Data'!A1280)</f>
        <v/>
      </c>
      <c r="C1275" s="36" t="str">
        <f>IF('Students''Data'!C1280="","",'Students''Data'!C1280)</f>
        <v/>
      </c>
      <c r="D1275" s="36" t="str">
        <f>IF('Students''Data'!H1280="","",'Students''Data'!H1280)</f>
        <v/>
      </c>
      <c r="E1275" s="35" t="str">
        <f>IF('Students''Data'!D1280="","",'Students''Data'!D1280)</f>
        <v/>
      </c>
      <c r="F1275" s="35" t="str">
        <f>IF('Students''Data'!R1280="","",'Students''Data'!R1280)</f>
        <v/>
      </c>
      <c r="G1275" s="33" t="str">
        <f>IF('Students''Data'!S1280="","",'Students''Data'!S1280)</f>
        <v/>
      </c>
    </row>
    <row r="1276" spans="1:7" ht="20.1" customHeight="1">
      <c r="A1276" s="34" t="str">
        <f>IF(B1276="","",ROWS($A$1:A1273))</f>
        <v/>
      </c>
      <c r="B1276" s="35" t="str">
        <f>IF('Students''Data'!A1281="","",'Students''Data'!A1281)</f>
        <v/>
      </c>
      <c r="C1276" s="36" t="str">
        <f>IF('Students''Data'!C1281="","",'Students''Data'!C1281)</f>
        <v/>
      </c>
      <c r="D1276" s="36" t="str">
        <f>IF('Students''Data'!H1281="","",'Students''Data'!H1281)</f>
        <v/>
      </c>
      <c r="E1276" s="35" t="str">
        <f>IF('Students''Data'!D1281="","",'Students''Data'!D1281)</f>
        <v/>
      </c>
      <c r="F1276" s="35" t="str">
        <f>IF('Students''Data'!R1281="","",'Students''Data'!R1281)</f>
        <v/>
      </c>
      <c r="G1276" s="33" t="str">
        <f>IF('Students''Data'!S1281="","",'Students''Data'!S1281)</f>
        <v/>
      </c>
    </row>
    <row r="1277" spans="1:7" ht="20.1" customHeight="1">
      <c r="A1277" s="34" t="str">
        <f>IF(B1277="","",ROWS($A$1:A1274))</f>
        <v/>
      </c>
      <c r="B1277" s="35" t="str">
        <f>IF('Students''Data'!A1282="","",'Students''Data'!A1282)</f>
        <v/>
      </c>
      <c r="C1277" s="36" t="str">
        <f>IF('Students''Data'!C1282="","",'Students''Data'!C1282)</f>
        <v/>
      </c>
      <c r="D1277" s="36" t="str">
        <f>IF('Students''Data'!H1282="","",'Students''Data'!H1282)</f>
        <v/>
      </c>
      <c r="E1277" s="35" t="str">
        <f>IF('Students''Data'!D1282="","",'Students''Data'!D1282)</f>
        <v/>
      </c>
      <c r="F1277" s="35" t="str">
        <f>IF('Students''Data'!R1282="","",'Students''Data'!R1282)</f>
        <v/>
      </c>
      <c r="G1277" s="33" t="str">
        <f>IF('Students''Data'!S1282="","",'Students''Data'!S1282)</f>
        <v/>
      </c>
    </row>
    <row r="1278" spans="1:7" ht="20.1" customHeight="1">
      <c r="A1278" s="34" t="str">
        <f>IF(B1278="","",ROWS($A$1:A1275))</f>
        <v/>
      </c>
      <c r="B1278" s="35" t="str">
        <f>IF('Students''Data'!A1283="","",'Students''Data'!A1283)</f>
        <v/>
      </c>
      <c r="C1278" s="36" t="str">
        <f>IF('Students''Data'!C1283="","",'Students''Data'!C1283)</f>
        <v/>
      </c>
      <c r="D1278" s="36" t="str">
        <f>IF('Students''Data'!H1283="","",'Students''Data'!H1283)</f>
        <v/>
      </c>
      <c r="E1278" s="35" t="str">
        <f>IF('Students''Data'!D1283="","",'Students''Data'!D1283)</f>
        <v/>
      </c>
      <c r="F1278" s="35" t="str">
        <f>IF('Students''Data'!R1283="","",'Students''Data'!R1283)</f>
        <v/>
      </c>
      <c r="G1278" s="33" t="str">
        <f>IF('Students''Data'!S1283="","",'Students''Data'!S1283)</f>
        <v/>
      </c>
    </row>
    <row r="1279" spans="1:7" ht="20.1" customHeight="1">
      <c r="A1279" s="34" t="str">
        <f>IF(B1279="","",ROWS($A$1:A1276))</f>
        <v/>
      </c>
      <c r="B1279" s="35" t="str">
        <f>IF('Students''Data'!A1284="","",'Students''Data'!A1284)</f>
        <v/>
      </c>
      <c r="C1279" s="36" t="str">
        <f>IF('Students''Data'!C1284="","",'Students''Data'!C1284)</f>
        <v/>
      </c>
      <c r="D1279" s="36" t="str">
        <f>IF('Students''Data'!H1284="","",'Students''Data'!H1284)</f>
        <v/>
      </c>
      <c r="E1279" s="35" t="str">
        <f>IF('Students''Data'!D1284="","",'Students''Data'!D1284)</f>
        <v/>
      </c>
      <c r="F1279" s="35" t="str">
        <f>IF('Students''Data'!R1284="","",'Students''Data'!R1284)</f>
        <v/>
      </c>
      <c r="G1279" s="33" t="str">
        <f>IF('Students''Data'!S1284="","",'Students''Data'!S1284)</f>
        <v/>
      </c>
    </row>
    <row r="1280" spans="1:7" ht="20.1" customHeight="1">
      <c r="A1280" s="34" t="str">
        <f>IF(B1280="","",ROWS($A$1:A1277))</f>
        <v/>
      </c>
      <c r="B1280" s="35" t="str">
        <f>IF('Students''Data'!A1285="","",'Students''Data'!A1285)</f>
        <v/>
      </c>
      <c r="C1280" s="36" t="str">
        <f>IF('Students''Data'!C1285="","",'Students''Data'!C1285)</f>
        <v/>
      </c>
      <c r="D1280" s="36" t="str">
        <f>IF('Students''Data'!H1285="","",'Students''Data'!H1285)</f>
        <v/>
      </c>
      <c r="E1280" s="35" t="str">
        <f>IF('Students''Data'!D1285="","",'Students''Data'!D1285)</f>
        <v/>
      </c>
      <c r="F1280" s="35" t="str">
        <f>IF('Students''Data'!R1285="","",'Students''Data'!R1285)</f>
        <v/>
      </c>
      <c r="G1280" s="33" t="str">
        <f>IF('Students''Data'!S1285="","",'Students''Data'!S1285)</f>
        <v/>
      </c>
    </row>
    <row r="1281" spans="1:7" ht="20.1" customHeight="1">
      <c r="A1281" s="34" t="str">
        <f>IF(B1281="","",ROWS($A$1:A1278))</f>
        <v/>
      </c>
      <c r="B1281" s="35" t="str">
        <f>IF('Students''Data'!A1286="","",'Students''Data'!A1286)</f>
        <v/>
      </c>
      <c r="C1281" s="36" t="str">
        <f>IF('Students''Data'!C1286="","",'Students''Data'!C1286)</f>
        <v/>
      </c>
      <c r="D1281" s="36" t="str">
        <f>IF('Students''Data'!H1286="","",'Students''Data'!H1286)</f>
        <v/>
      </c>
      <c r="E1281" s="35" t="str">
        <f>IF('Students''Data'!D1286="","",'Students''Data'!D1286)</f>
        <v/>
      </c>
      <c r="F1281" s="35" t="str">
        <f>IF('Students''Data'!R1286="","",'Students''Data'!R1286)</f>
        <v/>
      </c>
      <c r="G1281" s="33" t="str">
        <f>IF('Students''Data'!S1286="","",'Students''Data'!S1286)</f>
        <v/>
      </c>
    </row>
    <row r="1282" spans="1:7" ht="20.1" customHeight="1">
      <c r="A1282" s="34" t="str">
        <f>IF(B1282="","",ROWS($A$1:A1279))</f>
        <v/>
      </c>
      <c r="B1282" s="35" t="str">
        <f>IF('Students''Data'!A1287="","",'Students''Data'!A1287)</f>
        <v/>
      </c>
      <c r="C1282" s="36" t="str">
        <f>IF('Students''Data'!C1287="","",'Students''Data'!C1287)</f>
        <v/>
      </c>
      <c r="D1282" s="36" t="str">
        <f>IF('Students''Data'!H1287="","",'Students''Data'!H1287)</f>
        <v/>
      </c>
      <c r="E1282" s="35" t="str">
        <f>IF('Students''Data'!D1287="","",'Students''Data'!D1287)</f>
        <v/>
      </c>
      <c r="F1282" s="35" t="str">
        <f>IF('Students''Data'!R1287="","",'Students''Data'!R1287)</f>
        <v/>
      </c>
      <c r="G1282" s="33" t="str">
        <f>IF('Students''Data'!S1287="","",'Students''Data'!S1287)</f>
        <v/>
      </c>
    </row>
    <row r="1283" spans="1:7" ht="20.1" customHeight="1">
      <c r="A1283" s="34" t="str">
        <f>IF(B1283="","",ROWS($A$1:A1280))</f>
        <v/>
      </c>
      <c r="B1283" s="35" t="str">
        <f>IF('Students''Data'!A1288="","",'Students''Data'!A1288)</f>
        <v/>
      </c>
      <c r="C1283" s="36" t="str">
        <f>IF('Students''Data'!C1288="","",'Students''Data'!C1288)</f>
        <v/>
      </c>
      <c r="D1283" s="36" t="str">
        <f>IF('Students''Data'!H1288="","",'Students''Data'!H1288)</f>
        <v/>
      </c>
      <c r="E1283" s="35" t="str">
        <f>IF('Students''Data'!D1288="","",'Students''Data'!D1288)</f>
        <v/>
      </c>
      <c r="F1283" s="35" t="str">
        <f>IF('Students''Data'!R1288="","",'Students''Data'!R1288)</f>
        <v/>
      </c>
      <c r="G1283" s="33" t="str">
        <f>IF('Students''Data'!S1288="","",'Students''Data'!S1288)</f>
        <v/>
      </c>
    </row>
    <row r="1284" spans="1:7" ht="20.1" customHeight="1">
      <c r="A1284" s="34" t="str">
        <f>IF(B1284="","",ROWS($A$1:A1281))</f>
        <v/>
      </c>
      <c r="B1284" s="35" t="str">
        <f>IF('Students''Data'!A1289="","",'Students''Data'!A1289)</f>
        <v/>
      </c>
      <c r="C1284" s="36" t="str">
        <f>IF('Students''Data'!C1289="","",'Students''Data'!C1289)</f>
        <v/>
      </c>
      <c r="D1284" s="36" t="str">
        <f>IF('Students''Data'!H1289="","",'Students''Data'!H1289)</f>
        <v/>
      </c>
      <c r="E1284" s="35" t="str">
        <f>IF('Students''Data'!D1289="","",'Students''Data'!D1289)</f>
        <v/>
      </c>
      <c r="F1284" s="35" t="str">
        <f>IF('Students''Data'!R1289="","",'Students''Data'!R1289)</f>
        <v/>
      </c>
      <c r="G1284" s="33" t="str">
        <f>IF('Students''Data'!S1289="","",'Students''Data'!S1289)</f>
        <v/>
      </c>
    </row>
    <row r="1285" spans="1:7" ht="20.1" customHeight="1">
      <c r="A1285" s="34" t="str">
        <f>IF(B1285="","",ROWS($A$1:A1282))</f>
        <v/>
      </c>
      <c r="B1285" s="35" t="str">
        <f>IF('Students''Data'!A1290="","",'Students''Data'!A1290)</f>
        <v/>
      </c>
      <c r="C1285" s="36" t="str">
        <f>IF('Students''Data'!C1290="","",'Students''Data'!C1290)</f>
        <v/>
      </c>
      <c r="D1285" s="36" t="str">
        <f>IF('Students''Data'!H1290="","",'Students''Data'!H1290)</f>
        <v/>
      </c>
      <c r="E1285" s="35" t="str">
        <f>IF('Students''Data'!D1290="","",'Students''Data'!D1290)</f>
        <v/>
      </c>
      <c r="F1285" s="35" t="str">
        <f>IF('Students''Data'!R1290="","",'Students''Data'!R1290)</f>
        <v/>
      </c>
      <c r="G1285" s="33" t="str">
        <f>IF('Students''Data'!S1290="","",'Students''Data'!S1290)</f>
        <v/>
      </c>
    </row>
    <row r="1286" spans="1:7" ht="20.1" customHeight="1">
      <c r="A1286" s="34" t="str">
        <f>IF(B1286="","",ROWS($A$1:A1283))</f>
        <v/>
      </c>
      <c r="B1286" s="35" t="str">
        <f>IF('Students''Data'!A1291="","",'Students''Data'!A1291)</f>
        <v/>
      </c>
      <c r="C1286" s="36" t="str">
        <f>IF('Students''Data'!C1291="","",'Students''Data'!C1291)</f>
        <v/>
      </c>
      <c r="D1286" s="36" t="str">
        <f>IF('Students''Data'!H1291="","",'Students''Data'!H1291)</f>
        <v/>
      </c>
      <c r="E1286" s="35" t="str">
        <f>IF('Students''Data'!D1291="","",'Students''Data'!D1291)</f>
        <v/>
      </c>
      <c r="F1286" s="35" t="str">
        <f>IF('Students''Data'!R1291="","",'Students''Data'!R1291)</f>
        <v/>
      </c>
      <c r="G1286" s="33" t="str">
        <f>IF('Students''Data'!S1291="","",'Students''Data'!S1291)</f>
        <v/>
      </c>
    </row>
    <row r="1287" spans="1:7" ht="20.1" customHeight="1">
      <c r="A1287" s="34" t="str">
        <f>IF(B1287="","",ROWS($A$1:A1284))</f>
        <v/>
      </c>
      <c r="B1287" s="35" t="str">
        <f>IF('Students''Data'!A1292="","",'Students''Data'!A1292)</f>
        <v/>
      </c>
      <c r="C1287" s="36" t="str">
        <f>IF('Students''Data'!C1292="","",'Students''Data'!C1292)</f>
        <v/>
      </c>
      <c r="D1287" s="36" t="str">
        <f>IF('Students''Data'!H1292="","",'Students''Data'!H1292)</f>
        <v/>
      </c>
      <c r="E1287" s="35" t="str">
        <f>IF('Students''Data'!D1292="","",'Students''Data'!D1292)</f>
        <v/>
      </c>
      <c r="F1287" s="35" t="str">
        <f>IF('Students''Data'!R1292="","",'Students''Data'!R1292)</f>
        <v/>
      </c>
      <c r="G1287" s="33" t="str">
        <f>IF('Students''Data'!S1292="","",'Students''Data'!S1292)</f>
        <v/>
      </c>
    </row>
    <row r="1288" spans="1:7" ht="20.1" customHeight="1">
      <c r="A1288" s="34" t="str">
        <f>IF(B1288="","",ROWS($A$1:A1285))</f>
        <v/>
      </c>
      <c r="B1288" s="35" t="str">
        <f>IF('Students''Data'!A1293="","",'Students''Data'!A1293)</f>
        <v/>
      </c>
      <c r="C1288" s="36" t="str">
        <f>IF('Students''Data'!C1293="","",'Students''Data'!C1293)</f>
        <v/>
      </c>
      <c r="D1288" s="36" t="str">
        <f>IF('Students''Data'!H1293="","",'Students''Data'!H1293)</f>
        <v/>
      </c>
      <c r="E1288" s="35" t="str">
        <f>IF('Students''Data'!D1293="","",'Students''Data'!D1293)</f>
        <v/>
      </c>
      <c r="F1288" s="35" t="str">
        <f>IF('Students''Data'!R1293="","",'Students''Data'!R1293)</f>
        <v/>
      </c>
      <c r="G1288" s="33" t="str">
        <f>IF('Students''Data'!S1293="","",'Students''Data'!S1293)</f>
        <v/>
      </c>
    </row>
    <row r="1289" spans="1:7" ht="20.1" customHeight="1">
      <c r="A1289" s="34" t="str">
        <f>IF(B1289="","",ROWS($A$1:A1286))</f>
        <v/>
      </c>
      <c r="B1289" s="35" t="str">
        <f>IF('Students''Data'!A1294="","",'Students''Data'!A1294)</f>
        <v/>
      </c>
      <c r="C1289" s="36" t="str">
        <f>IF('Students''Data'!C1294="","",'Students''Data'!C1294)</f>
        <v/>
      </c>
      <c r="D1289" s="36" t="str">
        <f>IF('Students''Data'!H1294="","",'Students''Data'!H1294)</f>
        <v/>
      </c>
      <c r="E1289" s="35" t="str">
        <f>IF('Students''Data'!D1294="","",'Students''Data'!D1294)</f>
        <v/>
      </c>
      <c r="F1289" s="35" t="str">
        <f>IF('Students''Data'!R1294="","",'Students''Data'!R1294)</f>
        <v/>
      </c>
      <c r="G1289" s="33" t="str">
        <f>IF('Students''Data'!S1294="","",'Students''Data'!S1294)</f>
        <v/>
      </c>
    </row>
    <row r="1290" spans="1:7" ht="20.1" customHeight="1">
      <c r="A1290" s="34" t="str">
        <f>IF(B1290="","",ROWS($A$1:A1287))</f>
        <v/>
      </c>
      <c r="B1290" s="35" t="str">
        <f>IF('Students''Data'!A1295="","",'Students''Data'!A1295)</f>
        <v/>
      </c>
      <c r="C1290" s="36" t="str">
        <f>IF('Students''Data'!C1295="","",'Students''Data'!C1295)</f>
        <v/>
      </c>
      <c r="D1290" s="36" t="str">
        <f>IF('Students''Data'!H1295="","",'Students''Data'!H1295)</f>
        <v/>
      </c>
      <c r="E1290" s="35" t="str">
        <f>IF('Students''Data'!D1295="","",'Students''Data'!D1295)</f>
        <v/>
      </c>
      <c r="F1290" s="35" t="str">
        <f>IF('Students''Data'!R1295="","",'Students''Data'!R1295)</f>
        <v/>
      </c>
      <c r="G1290" s="33" t="str">
        <f>IF('Students''Data'!S1295="","",'Students''Data'!S1295)</f>
        <v/>
      </c>
    </row>
    <row r="1291" spans="1:7" ht="20.1" customHeight="1">
      <c r="A1291" s="34" t="str">
        <f>IF(B1291="","",ROWS($A$1:A1288))</f>
        <v/>
      </c>
      <c r="B1291" s="35" t="str">
        <f>IF('Students''Data'!A1296="","",'Students''Data'!A1296)</f>
        <v/>
      </c>
      <c r="C1291" s="36" t="str">
        <f>IF('Students''Data'!C1296="","",'Students''Data'!C1296)</f>
        <v/>
      </c>
      <c r="D1291" s="36" t="str">
        <f>IF('Students''Data'!H1296="","",'Students''Data'!H1296)</f>
        <v/>
      </c>
      <c r="E1291" s="35" t="str">
        <f>IF('Students''Data'!D1296="","",'Students''Data'!D1296)</f>
        <v/>
      </c>
      <c r="F1291" s="35" t="str">
        <f>IF('Students''Data'!R1296="","",'Students''Data'!R1296)</f>
        <v/>
      </c>
      <c r="G1291" s="33" t="str">
        <f>IF('Students''Data'!S1296="","",'Students''Data'!S1296)</f>
        <v/>
      </c>
    </row>
    <row r="1292" spans="1:7" ht="20.1" customHeight="1">
      <c r="A1292" s="34" t="str">
        <f>IF(B1292="","",ROWS($A$1:A1289))</f>
        <v/>
      </c>
      <c r="B1292" s="35" t="str">
        <f>IF('Students''Data'!A1297="","",'Students''Data'!A1297)</f>
        <v/>
      </c>
      <c r="C1292" s="36" t="str">
        <f>IF('Students''Data'!C1297="","",'Students''Data'!C1297)</f>
        <v/>
      </c>
      <c r="D1292" s="36" t="str">
        <f>IF('Students''Data'!H1297="","",'Students''Data'!H1297)</f>
        <v/>
      </c>
      <c r="E1292" s="35" t="str">
        <f>IF('Students''Data'!D1297="","",'Students''Data'!D1297)</f>
        <v/>
      </c>
      <c r="F1292" s="35" t="str">
        <f>IF('Students''Data'!R1297="","",'Students''Data'!R1297)</f>
        <v/>
      </c>
      <c r="G1292" s="33" t="str">
        <f>IF('Students''Data'!S1297="","",'Students''Data'!S1297)</f>
        <v/>
      </c>
    </row>
    <row r="1293" spans="1:7" ht="20.1" customHeight="1">
      <c r="A1293" s="34" t="str">
        <f>IF(B1293="","",ROWS($A$1:A1290))</f>
        <v/>
      </c>
      <c r="B1293" s="35" t="str">
        <f>IF('Students''Data'!A1298="","",'Students''Data'!A1298)</f>
        <v/>
      </c>
      <c r="C1293" s="36" t="str">
        <f>IF('Students''Data'!C1298="","",'Students''Data'!C1298)</f>
        <v/>
      </c>
      <c r="D1293" s="36" t="str">
        <f>IF('Students''Data'!H1298="","",'Students''Data'!H1298)</f>
        <v/>
      </c>
      <c r="E1293" s="35" t="str">
        <f>IF('Students''Data'!D1298="","",'Students''Data'!D1298)</f>
        <v/>
      </c>
      <c r="F1293" s="35" t="str">
        <f>IF('Students''Data'!R1298="","",'Students''Data'!R1298)</f>
        <v/>
      </c>
      <c r="G1293" s="33" t="str">
        <f>IF('Students''Data'!S1298="","",'Students''Data'!S1298)</f>
        <v/>
      </c>
    </row>
    <row r="1294" spans="1:7" ht="20.1" customHeight="1">
      <c r="A1294" s="34" t="str">
        <f>IF(B1294="","",ROWS($A$1:A1291))</f>
        <v/>
      </c>
      <c r="B1294" s="35" t="str">
        <f>IF('Students''Data'!A1299="","",'Students''Data'!A1299)</f>
        <v/>
      </c>
      <c r="C1294" s="36" t="str">
        <f>IF('Students''Data'!C1299="","",'Students''Data'!C1299)</f>
        <v/>
      </c>
      <c r="D1294" s="36" t="str">
        <f>IF('Students''Data'!H1299="","",'Students''Data'!H1299)</f>
        <v/>
      </c>
      <c r="E1294" s="35" t="str">
        <f>IF('Students''Data'!D1299="","",'Students''Data'!D1299)</f>
        <v/>
      </c>
      <c r="F1294" s="35" t="str">
        <f>IF('Students''Data'!R1299="","",'Students''Data'!R1299)</f>
        <v/>
      </c>
      <c r="G1294" s="33" t="str">
        <f>IF('Students''Data'!S1299="","",'Students''Data'!S1299)</f>
        <v/>
      </c>
    </row>
    <row r="1295" spans="1:7" ht="20.1" customHeight="1">
      <c r="A1295" s="34" t="str">
        <f>IF(B1295="","",ROWS($A$1:A1292))</f>
        <v/>
      </c>
      <c r="B1295" s="35" t="str">
        <f>IF('Students''Data'!A1300="","",'Students''Data'!A1300)</f>
        <v/>
      </c>
      <c r="C1295" s="36" t="str">
        <f>IF('Students''Data'!C1300="","",'Students''Data'!C1300)</f>
        <v/>
      </c>
      <c r="D1295" s="36" t="str">
        <f>IF('Students''Data'!H1300="","",'Students''Data'!H1300)</f>
        <v/>
      </c>
      <c r="E1295" s="35" t="str">
        <f>IF('Students''Data'!D1300="","",'Students''Data'!D1300)</f>
        <v/>
      </c>
      <c r="F1295" s="35" t="str">
        <f>IF('Students''Data'!R1300="","",'Students''Data'!R1300)</f>
        <v/>
      </c>
      <c r="G1295" s="33" t="str">
        <f>IF('Students''Data'!S1300="","",'Students''Data'!S1300)</f>
        <v/>
      </c>
    </row>
    <row r="1296" spans="1:7" ht="20.1" customHeight="1">
      <c r="A1296" s="34" t="str">
        <f>IF(B1296="","",ROWS($A$1:A1293))</f>
        <v/>
      </c>
      <c r="B1296" s="35" t="str">
        <f>IF('Students''Data'!A1301="","",'Students''Data'!A1301)</f>
        <v/>
      </c>
      <c r="C1296" s="36" t="str">
        <f>IF('Students''Data'!C1301="","",'Students''Data'!C1301)</f>
        <v/>
      </c>
      <c r="D1296" s="36" t="str">
        <f>IF('Students''Data'!H1301="","",'Students''Data'!H1301)</f>
        <v/>
      </c>
      <c r="E1296" s="35" t="str">
        <f>IF('Students''Data'!D1301="","",'Students''Data'!D1301)</f>
        <v/>
      </c>
      <c r="F1296" s="35" t="str">
        <f>IF('Students''Data'!R1301="","",'Students''Data'!R1301)</f>
        <v/>
      </c>
      <c r="G1296" s="33" t="str">
        <f>IF('Students''Data'!S1301="","",'Students''Data'!S1301)</f>
        <v/>
      </c>
    </row>
    <row r="1297" spans="1:7" ht="20.1" customHeight="1">
      <c r="A1297" s="34" t="str">
        <f>IF(B1297="","",ROWS($A$1:A1294))</f>
        <v/>
      </c>
      <c r="B1297" s="35" t="str">
        <f>IF('Students''Data'!A1302="","",'Students''Data'!A1302)</f>
        <v/>
      </c>
      <c r="C1297" s="36" t="str">
        <f>IF('Students''Data'!C1302="","",'Students''Data'!C1302)</f>
        <v/>
      </c>
      <c r="D1297" s="36" t="str">
        <f>IF('Students''Data'!H1302="","",'Students''Data'!H1302)</f>
        <v/>
      </c>
      <c r="E1297" s="35" t="str">
        <f>IF('Students''Data'!D1302="","",'Students''Data'!D1302)</f>
        <v/>
      </c>
      <c r="F1297" s="35" t="str">
        <f>IF('Students''Data'!R1302="","",'Students''Data'!R1302)</f>
        <v/>
      </c>
      <c r="G1297" s="33" t="str">
        <f>IF('Students''Data'!S1302="","",'Students''Data'!S1302)</f>
        <v/>
      </c>
    </row>
    <row r="1298" spans="1:7" ht="20.1" customHeight="1">
      <c r="A1298" s="34" t="str">
        <f>IF(B1298="","",ROWS($A$1:A1295))</f>
        <v/>
      </c>
      <c r="B1298" s="35" t="str">
        <f>IF('Students''Data'!A1303="","",'Students''Data'!A1303)</f>
        <v/>
      </c>
      <c r="C1298" s="36" t="str">
        <f>IF('Students''Data'!C1303="","",'Students''Data'!C1303)</f>
        <v/>
      </c>
      <c r="D1298" s="36" t="str">
        <f>IF('Students''Data'!H1303="","",'Students''Data'!H1303)</f>
        <v/>
      </c>
      <c r="E1298" s="35" t="str">
        <f>IF('Students''Data'!D1303="","",'Students''Data'!D1303)</f>
        <v/>
      </c>
      <c r="F1298" s="35" t="str">
        <f>IF('Students''Data'!R1303="","",'Students''Data'!R1303)</f>
        <v/>
      </c>
      <c r="G1298" s="33" t="str">
        <f>IF('Students''Data'!S1303="","",'Students''Data'!S1303)</f>
        <v/>
      </c>
    </row>
    <row r="1299" spans="1:7" ht="20.1" customHeight="1">
      <c r="A1299" s="34" t="str">
        <f>IF(B1299="","",ROWS($A$1:A1296))</f>
        <v/>
      </c>
      <c r="B1299" s="35" t="str">
        <f>IF('Students''Data'!A1304="","",'Students''Data'!A1304)</f>
        <v/>
      </c>
      <c r="C1299" s="36" t="str">
        <f>IF('Students''Data'!C1304="","",'Students''Data'!C1304)</f>
        <v/>
      </c>
      <c r="D1299" s="36" t="str">
        <f>IF('Students''Data'!H1304="","",'Students''Data'!H1304)</f>
        <v/>
      </c>
      <c r="E1299" s="35" t="str">
        <f>IF('Students''Data'!D1304="","",'Students''Data'!D1304)</f>
        <v/>
      </c>
      <c r="F1299" s="35" t="str">
        <f>IF('Students''Data'!R1304="","",'Students''Data'!R1304)</f>
        <v/>
      </c>
      <c r="G1299" s="33" t="str">
        <f>IF('Students''Data'!S1304="","",'Students''Data'!S1304)</f>
        <v/>
      </c>
    </row>
    <row r="1300" spans="1:7" ht="20.1" customHeight="1">
      <c r="A1300" s="34" t="str">
        <f>IF(B1300="","",ROWS($A$1:A1297))</f>
        <v/>
      </c>
      <c r="B1300" s="35" t="str">
        <f>IF('Students''Data'!A1305="","",'Students''Data'!A1305)</f>
        <v/>
      </c>
      <c r="C1300" s="36" t="str">
        <f>IF('Students''Data'!C1305="","",'Students''Data'!C1305)</f>
        <v/>
      </c>
      <c r="D1300" s="36" t="str">
        <f>IF('Students''Data'!H1305="","",'Students''Data'!H1305)</f>
        <v/>
      </c>
      <c r="E1300" s="35" t="str">
        <f>IF('Students''Data'!D1305="","",'Students''Data'!D1305)</f>
        <v/>
      </c>
      <c r="F1300" s="35" t="str">
        <f>IF('Students''Data'!R1305="","",'Students''Data'!R1305)</f>
        <v/>
      </c>
      <c r="G1300" s="33" t="str">
        <f>IF('Students''Data'!S1305="","",'Students''Data'!S1305)</f>
        <v/>
      </c>
    </row>
    <row r="1301" spans="1:7" ht="20.1" customHeight="1">
      <c r="A1301" s="34" t="str">
        <f>IF(B1301="","",ROWS($A$1:A1298))</f>
        <v/>
      </c>
      <c r="B1301" s="35" t="str">
        <f>IF('Students''Data'!A1306="","",'Students''Data'!A1306)</f>
        <v/>
      </c>
      <c r="C1301" s="36" t="str">
        <f>IF('Students''Data'!C1306="","",'Students''Data'!C1306)</f>
        <v/>
      </c>
      <c r="D1301" s="36" t="str">
        <f>IF('Students''Data'!H1306="","",'Students''Data'!H1306)</f>
        <v/>
      </c>
      <c r="E1301" s="35" t="str">
        <f>IF('Students''Data'!D1306="","",'Students''Data'!D1306)</f>
        <v/>
      </c>
      <c r="F1301" s="35" t="str">
        <f>IF('Students''Data'!R1306="","",'Students''Data'!R1306)</f>
        <v/>
      </c>
      <c r="G1301" s="33" t="str">
        <f>IF('Students''Data'!S1306="","",'Students''Data'!S1306)</f>
        <v/>
      </c>
    </row>
    <row r="1302" spans="1:7" ht="20.1" customHeight="1">
      <c r="A1302" s="34" t="str">
        <f>IF(B1302="","",ROWS($A$1:A1299))</f>
        <v/>
      </c>
      <c r="B1302" s="35" t="str">
        <f>IF('Students''Data'!A1307="","",'Students''Data'!A1307)</f>
        <v/>
      </c>
      <c r="C1302" s="36" t="str">
        <f>IF('Students''Data'!C1307="","",'Students''Data'!C1307)</f>
        <v/>
      </c>
      <c r="D1302" s="36" t="str">
        <f>IF('Students''Data'!H1307="","",'Students''Data'!H1307)</f>
        <v/>
      </c>
      <c r="E1302" s="35" t="str">
        <f>IF('Students''Data'!D1307="","",'Students''Data'!D1307)</f>
        <v/>
      </c>
      <c r="F1302" s="35" t="str">
        <f>IF('Students''Data'!R1307="","",'Students''Data'!R1307)</f>
        <v/>
      </c>
      <c r="G1302" s="33" t="str">
        <f>IF('Students''Data'!S1307="","",'Students''Data'!S1307)</f>
        <v/>
      </c>
    </row>
    <row r="1303" spans="1:7" ht="20.1" customHeight="1">
      <c r="A1303" s="34" t="str">
        <f>IF(B1303="","",ROWS($A$1:A1300))</f>
        <v/>
      </c>
      <c r="B1303" s="35" t="str">
        <f>IF('Students''Data'!A1308="","",'Students''Data'!A1308)</f>
        <v/>
      </c>
      <c r="C1303" s="36" t="str">
        <f>IF('Students''Data'!C1308="","",'Students''Data'!C1308)</f>
        <v/>
      </c>
      <c r="D1303" s="36" t="str">
        <f>IF('Students''Data'!H1308="","",'Students''Data'!H1308)</f>
        <v/>
      </c>
      <c r="E1303" s="35" t="str">
        <f>IF('Students''Data'!D1308="","",'Students''Data'!D1308)</f>
        <v/>
      </c>
      <c r="F1303" s="35" t="str">
        <f>IF('Students''Data'!R1308="","",'Students''Data'!R1308)</f>
        <v/>
      </c>
      <c r="G1303" s="33" t="str">
        <f>IF('Students''Data'!S1308="","",'Students''Data'!S1308)</f>
        <v/>
      </c>
    </row>
    <row r="1304" spans="1:7" ht="20.1" customHeight="1">
      <c r="A1304" s="34" t="str">
        <f>IF(B1304="","",ROWS($A$1:A1301))</f>
        <v/>
      </c>
      <c r="B1304" s="35" t="str">
        <f>IF('Students''Data'!A1309="","",'Students''Data'!A1309)</f>
        <v/>
      </c>
      <c r="C1304" s="36" t="str">
        <f>IF('Students''Data'!C1309="","",'Students''Data'!C1309)</f>
        <v/>
      </c>
      <c r="D1304" s="36" t="str">
        <f>IF('Students''Data'!H1309="","",'Students''Data'!H1309)</f>
        <v/>
      </c>
      <c r="E1304" s="35" t="str">
        <f>IF('Students''Data'!D1309="","",'Students''Data'!D1309)</f>
        <v/>
      </c>
      <c r="F1304" s="35" t="str">
        <f>IF('Students''Data'!R1309="","",'Students''Data'!R1309)</f>
        <v/>
      </c>
      <c r="G1304" s="33" t="str">
        <f>IF('Students''Data'!S1309="","",'Students''Data'!S1309)</f>
        <v/>
      </c>
    </row>
    <row r="1305" spans="1:7" ht="20.1" customHeight="1">
      <c r="A1305" s="34" t="str">
        <f>IF(B1305="","",ROWS($A$1:A1302))</f>
        <v/>
      </c>
      <c r="B1305" s="35" t="str">
        <f>IF('Students''Data'!A1310="","",'Students''Data'!A1310)</f>
        <v/>
      </c>
      <c r="C1305" s="36" t="str">
        <f>IF('Students''Data'!C1310="","",'Students''Data'!C1310)</f>
        <v/>
      </c>
      <c r="D1305" s="36" t="str">
        <f>IF('Students''Data'!H1310="","",'Students''Data'!H1310)</f>
        <v/>
      </c>
      <c r="E1305" s="35" t="str">
        <f>IF('Students''Data'!D1310="","",'Students''Data'!D1310)</f>
        <v/>
      </c>
      <c r="F1305" s="35" t="str">
        <f>IF('Students''Data'!R1310="","",'Students''Data'!R1310)</f>
        <v/>
      </c>
      <c r="G1305" s="33" t="str">
        <f>IF('Students''Data'!S1310="","",'Students''Data'!S1310)</f>
        <v/>
      </c>
    </row>
    <row r="1306" spans="1:7" ht="20.1" customHeight="1">
      <c r="A1306" s="34" t="str">
        <f>IF(B1306="","",ROWS($A$1:A1303))</f>
        <v/>
      </c>
      <c r="B1306" s="35" t="str">
        <f>IF('Students''Data'!A1311="","",'Students''Data'!A1311)</f>
        <v/>
      </c>
      <c r="C1306" s="36" t="str">
        <f>IF('Students''Data'!C1311="","",'Students''Data'!C1311)</f>
        <v/>
      </c>
      <c r="D1306" s="36" t="str">
        <f>IF('Students''Data'!H1311="","",'Students''Data'!H1311)</f>
        <v/>
      </c>
      <c r="E1306" s="35" t="str">
        <f>IF('Students''Data'!D1311="","",'Students''Data'!D1311)</f>
        <v/>
      </c>
      <c r="F1306" s="35" t="str">
        <f>IF('Students''Data'!R1311="","",'Students''Data'!R1311)</f>
        <v/>
      </c>
      <c r="G1306" s="33" t="str">
        <f>IF('Students''Data'!S1311="","",'Students''Data'!S1311)</f>
        <v/>
      </c>
    </row>
    <row r="1307" spans="1:7" ht="20.1" customHeight="1">
      <c r="A1307" s="34" t="str">
        <f>IF(B1307="","",ROWS($A$1:A1304))</f>
        <v/>
      </c>
      <c r="B1307" s="35" t="str">
        <f>IF('Students''Data'!A1312="","",'Students''Data'!A1312)</f>
        <v/>
      </c>
      <c r="C1307" s="36" t="str">
        <f>IF('Students''Data'!C1312="","",'Students''Data'!C1312)</f>
        <v/>
      </c>
      <c r="D1307" s="36" t="str">
        <f>IF('Students''Data'!H1312="","",'Students''Data'!H1312)</f>
        <v/>
      </c>
      <c r="E1307" s="35" t="str">
        <f>IF('Students''Data'!D1312="","",'Students''Data'!D1312)</f>
        <v/>
      </c>
      <c r="F1307" s="35" t="str">
        <f>IF('Students''Data'!R1312="","",'Students''Data'!R1312)</f>
        <v/>
      </c>
      <c r="G1307" s="33" t="str">
        <f>IF('Students''Data'!S1312="","",'Students''Data'!S1312)</f>
        <v/>
      </c>
    </row>
    <row r="1308" spans="1:7" ht="20.1" customHeight="1">
      <c r="A1308" s="34" t="str">
        <f>IF(B1308="","",ROWS($A$1:A1305))</f>
        <v/>
      </c>
      <c r="B1308" s="35" t="str">
        <f>IF('Students''Data'!A1313="","",'Students''Data'!A1313)</f>
        <v/>
      </c>
      <c r="C1308" s="36" t="str">
        <f>IF('Students''Data'!C1313="","",'Students''Data'!C1313)</f>
        <v/>
      </c>
      <c r="D1308" s="36" t="str">
        <f>IF('Students''Data'!H1313="","",'Students''Data'!H1313)</f>
        <v/>
      </c>
      <c r="E1308" s="35" t="str">
        <f>IF('Students''Data'!D1313="","",'Students''Data'!D1313)</f>
        <v/>
      </c>
      <c r="F1308" s="35" t="str">
        <f>IF('Students''Data'!R1313="","",'Students''Data'!R1313)</f>
        <v/>
      </c>
      <c r="G1308" s="33" t="str">
        <f>IF('Students''Data'!S1313="","",'Students''Data'!S1313)</f>
        <v/>
      </c>
    </row>
    <row r="1309" spans="1:7" ht="20.1" customHeight="1">
      <c r="A1309" s="34" t="str">
        <f>IF(B1309="","",ROWS($A$1:A1306))</f>
        <v/>
      </c>
      <c r="B1309" s="35" t="str">
        <f>IF('Students''Data'!A1314="","",'Students''Data'!A1314)</f>
        <v/>
      </c>
      <c r="C1309" s="36" t="str">
        <f>IF('Students''Data'!C1314="","",'Students''Data'!C1314)</f>
        <v/>
      </c>
      <c r="D1309" s="36" t="str">
        <f>IF('Students''Data'!H1314="","",'Students''Data'!H1314)</f>
        <v/>
      </c>
      <c r="E1309" s="35" t="str">
        <f>IF('Students''Data'!D1314="","",'Students''Data'!D1314)</f>
        <v/>
      </c>
      <c r="F1309" s="35" t="str">
        <f>IF('Students''Data'!R1314="","",'Students''Data'!R1314)</f>
        <v/>
      </c>
      <c r="G1309" s="33" t="str">
        <f>IF('Students''Data'!S1314="","",'Students''Data'!S1314)</f>
        <v/>
      </c>
    </row>
    <row r="1310" spans="1:7" ht="20.1" customHeight="1">
      <c r="A1310" s="34" t="str">
        <f>IF(B1310="","",ROWS($A$1:A1307))</f>
        <v/>
      </c>
      <c r="B1310" s="35" t="str">
        <f>IF('Students''Data'!A1315="","",'Students''Data'!A1315)</f>
        <v/>
      </c>
      <c r="C1310" s="36" t="str">
        <f>IF('Students''Data'!C1315="","",'Students''Data'!C1315)</f>
        <v/>
      </c>
      <c r="D1310" s="36" t="str">
        <f>IF('Students''Data'!H1315="","",'Students''Data'!H1315)</f>
        <v/>
      </c>
      <c r="E1310" s="35" t="str">
        <f>IF('Students''Data'!D1315="","",'Students''Data'!D1315)</f>
        <v/>
      </c>
      <c r="F1310" s="35" t="str">
        <f>IF('Students''Data'!R1315="","",'Students''Data'!R1315)</f>
        <v/>
      </c>
      <c r="G1310" s="33" t="str">
        <f>IF('Students''Data'!S1315="","",'Students''Data'!S1315)</f>
        <v/>
      </c>
    </row>
    <row r="1311" spans="1:7" ht="20.1" customHeight="1">
      <c r="A1311" s="34" t="str">
        <f>IF(B1311="","",ROWS($A$1:A1308))</f>
        <v/>
      </c>
      <c r="B1311" s="35" t="str">
        <f>IF('Students''Data'!A1316="","",'Students''Data'!A1316)</f>
        <v/>
      </c>
      <c r="C1311" s="36" t="str">
        <f>IF('Students''Data'!C1316="","",'Students''Data'!C1316)</f>
        <v/>
      </c>
      <c r="D1311" s="36" t="str">
        <f>IF('Students''Data'!H1316="","",'Students''Data'!H1316)</f>
        <v/>
      </c>
      <c r="E1311" s="35" t="str">
        <f>IF('Students''Data'!D1316="","",'Students''Data'!D1316)</f>
        <v/>
      </c>
      <c r="F1311" s="35" t="str">
        <f>IF('Students''Data'!R1316="","",'Students''Data'!R1316)</f>
        <v/>
      </c>
      <c r="G1311" s="33" t="str">
        <f>IF('Students''Data'!S1316="","",'Students''Data'!S1316)</f>
        <v/>
      </c>
    </row>
    <row r="1312" spans="1:7" ht="20.1" customHeight="1">
      <c r="A1312" s="34" t="str">
        <f>IF(B1312="","",ROWS($A$1:A1309))</f>
        <v/>
      </c>
      <c r="B1312" s="35" t="str">
        <f>IF('Students''Data'!A1317="","",'Students''Data'!A1317)</f>
        <v/>
      </c>
      <c r="C1312" s="36" t="str">
        <f>IF('Students''Data'!C1317="","",'Students''Data'!C1317)</f>
        <v/>
      </c>
      <c r="D1312" s="36" t="str">
        <f>IF('Students''Data'!H1317="","",'Students''Data'!H1317)</f>
        <v/>
      </c>
      <c r="E1312" s="35" t="str">
        <f>IF('Students''Data'!D1317="","",'Students''Data'!D1317)</f>
        <v/>
      </c>
      <c r="F1312" s="35" t="str">
        <f>IF('Students''Data'!R1317="","",'Students''Data'!R1317)</f>
        <v/>
      </c>
      <c r="G1312" s="33" t="str">
        <f>IF('Students''Data'!S1317="","",'Students''Data'!S1317)</f>
        <v/>
      </c>
    </row>
    <row r="1313" spans="1:7" ht="20.1" customHeight="1">
      <c r="A1313" s="34" t="str">
        <f>IF(B1313="","",ROWS($A$1:A1310))</f>
        <v/>
      </c>
      <c r="B1313" s="35" t="str">
        <f>IF('Students''Data'!A1318="","",'Students''Data'!A1318)</f>
        <v/>
      </c>
      <c r="C1313" s="36" t="str">
        <f>IF('Students''Data'!C1318="","",'Students''Data'!C1318)</f>
        <v/>
      </c>
      <c r="D1313" s="36" t="str">
        <f>IF('Students''Data'!H1318="","",'Students''Data'!H1318)</f>
        <v/>
      </c>
      <c r="E1313" s="35" t="str">
        <f>IF('Students''Data'!D1318="","",'Students''Data'!D1318)</f>
        <v/>
      </c>
      <c r="F1313" s="35" t="str">
        <f>IF('Students''Data'!R1318="","",'Students''Data'!R1318)</f>
        <v/>
      </c>
      <c r="G1313" s="33" t="str">
        <f>IF('Students''Data'!S1318="","",'Students''Data'!S1318)</f>
        <v/>
      </c>
    </row>
    <row r="1314" spans="1:7" ht="20.1" customHeight="1">
      <c r="A1314" s="34" t="str">
        <f>IF(B1314="","",ROWS($A$1:A1311))</f>
        <v/>
      </c>
      <c r="B1314" s="35" t="str">
        <f>IF('Students''Data'!A1319="","",'Students''Data'!A1319)</f>
        <v/>
      </c>
      <c r="C1314" s="36" t="str">
        <f>IF('Students''Data'!C1319="","",'Students''Data'!C1319)</f>
        <v/>
      </c>
      <c r="D1314" s="36" t="str">
        <f>IF('Students''Data'!H1319="","",'Students''Data'!H1319)</f>
        <v/>
      </c>
      <c r="E1314" s="35" t="str">
        <f>IF('Students''Data'!D1319="","",'Students''Data'!D1319)</f>
        <v/>
      </c>
      <c r="F1314" s="35" t="str">
        <f>IF('Students''Data'!R1319="","",'Students''Data'!R1319)</f>
        <v/>
      </c>
      <c r="G1314" s="33" t="str">
        <f>IF('Students''Data'!S1319="","",'Students''Data'!S1319)</f>
        <v/>
      </c>
    </row>
    <row r="1315" spans="1:7" ht="20.1" customHeight="1">
      <c r="A1315" s="34" t="str">
        <f>IF(B1315="","",ROWS($A$1:A1312))</f>
        <v/>
      </c>
      <c r="B1315" s="35" t="str">
        <f>IF('Students''Data'!A1320="","",'Students''Data'!A1320)</f>
        <v/>
      </c>
      <c r="C1315" s="36" t="str">
        <f>IF('Students''Data'!C1320="","",'Students''Data'!C1320)</f>
        <v/>
      </c>
      <c r="D1315" s="36" t="str">
        <f>IF('Students''Data'!H1320="","",'Students''Data'!H1320)</f>
        <v/>
      </c>
      <c r="E1315" s="35" t="str">
        <f>IF('Students''Data'!D1320="","",'Students''Data'!D1320)</f>
        <v/>
      </c>
      <c r="F1315" s="35" t="str">
        <f>IF('Students''Data'!R1320="","",'Students''Data'!R1320)</f>
        <v/>
      </c>
      <c r="G1315" s="33" t="str">
        <f>IF('Students''Data'!S1320="","",'Students''Data'!S1320)</f>
        <v/>
      </c>
    </row>
    <row r="1316" spans="1:7" ht="20.1" customHeight="1">
      <c r="A1316" s="34" t="str">
        <f>IF(B1316="","",ROWS($A$1:A1313))</f>
        <v/>
      </c>
      <c r="B1316" s="35" t="str">
        <f>IF('Students''Data'!A1321="","",'Students''Data'!A1321)</f>
        <v/>
      </c>
      <c r="C1316" s="36" t="str">
        <f>IF('Students''Data'!C1321="","",'Students''Data'!C1321)</f>
        <v/>
      </c>
      <c r="D1316" s="36" t="str">
        <f>IF('Students''Data'!H1321="","",'Students''Data'!H1321)</f>
        <v/>
      </c>
      <c r="E1316" s="35" t="str">
        <f>IF('Students''Data'!D1321="","",'Students''Data'!D1321)</f>
        <v/>
      </c>
      <c r="F1316" s="35" t="str">
        <f>IF('Students''Data'!R1321="","",'Students''Data'!R1321)</f>
        <v/>
      </c>
      <c r="G1316" s="33" t="str">
        <f>IF('Students''Data'!S1321="","",'Students''Data'!S1321)</f>
        <v/>
      </c>
    </row>
    <row r="1317" spans="1:7" ht="20.1" customHeight="1">
      <c r="A1317" s="34" t="str">
        <f>IF(B1317="","",ROWS($A$1:A1314))</f>
        <v/>
      </c>
      <c r="B1317" s="35" t="str">
        <f>IF('Students''Data'!A1322="","",'Students''Data'!A1322)</f>
        <v/>
      </c>
      <c r="C1317" s="36" t="str">
        <f>IF('Students''Data'!C1322="","",'Students''Data'!C1322)</f>
        <v/>
      </c>
      <c r="D1317" s="36" t="str">
        <f>IF('Students''Data'!H1322="","",'Students''Data'!H1322)</f>
        <v/>
      </c>
      <c r="E1317" s="35" t="str">
        <f>IF('Students''Data'!D1322="","",'Students''Data'!D1322)</f>
        <v/>
      </c>
      <c r="F1317" s="35" t="str">
        <f>IF('Students''Data'!R1322="","",'Students''Data'!R1322)</f>
        <v/>
      </c>
      <c r="G1317" s="33" t="str">
        <f>IF('Students''Data'!S1322="","",'Students''Data'!S1322)</f>
        <v/>
      </c>
    </row>
    <row r="1318" spans="1:7" ht="20.1" customHeight="1">
      <c r="A1318" s="34" t="str">
        <f>IF(B1318="","",ROWS($A$1:A1315))</f>
        <v/>
      </c>
      <c r="B1318" s="35" t="str">
        <f>IF('Students''Data'!A1323="","",'Students''Data'!A1323)</f>
        <v/>
      </c>
      <c r="C1318" s="36" t="str">
        <f>IF('Students''Data'!C1323="","",'Students''Data'!C1323)</f>
        <v/>
      </c>
      <c r="D1318" s="36" t="str">
        <f>IF('Students''Data'!H1323="","",'Students''Data'!H1323)</f>
        <v/>
      </c>
      <c r="E1318" s="35" t="str">
        <f>IF('Students''Data'!D1323="","",'Students''Data'!D1323)</f>
        <v/>
      </c>
      <c r="F1318" s="35" t="str">
        <f>IF('Students''Data'!R1323="","",'Students''Data'!R1323)</f>
        <v/>
      </c>
      <c r="G1318" s="33" t="str">
        <f>IF('Students''Data'!S1323="","",'Students''Data'!S1323)</f>
        <v/>
      </c>
    </row>
    <row r="1319" spans="1:7" ht="20.1" customHeight="1">
      <c r="A1319" s="34" t="str">
        <f>IF(B1319="","",ROWS($A$1:A1316))</f>
        <v/>
      </c>
      <c r="B1319" s="35" t="str">
        <f>IF('Students''Data'!A1324="","",'Students''Data'!A1324)</f>
        <v/>
      </c>
      <c r="C1319" s="36" t="str">
        <f>IF('Students''Data'!C1324="","",'Students''Data'!C1324)</f>
        <v/>
      </c>
      <c r="D1319" s="36" t="str">
        <f>IF('Students''Data'!H1324="","",'Students''Data'!H1324)</f>
        <v/>
      </c>
      <c r="E1319" s="35" t="str">
        <f>IF('Students''Data'!D1324="","",'Students''Data'!D1324)</f>
        <v/>
      </c>
      <c r="F1319" s="35" t="str">
        <f>IF('Students''Data'!R1324="","",'Students''Data'!R1324)</f>
        <v/>
      </c>
      <c r="G1319" s="33" t="str">
        <f>IF('Students''Data'!S1324="","",'Students''Data'!S1324)</f>
        <v/>
      </c>
    </row>
    <row r="1320" spans="1:7" ht="20.1" customHeight="1">
      <c r="A1320" s="34" t="str">
        <f>IF(B1320="","",ROWS($A$1:A1317))</f>
        <v/>
      </c>
      <c r="B1320" s="35" t="str">
        <f>IF('Students''Data'!A1325="","",'Students''Data'!A1325)</f>
        <v/>
      </c>
      <c r="C1320" s="36" t="str">
        <f>IF('Students''Data'!C1325="","",'Students''Data'!C1325)</f>
        <v/>
      </c>
      <c r="D1320" s="36" t="str">
        <f>IF('Students''Data'!H1325="","",'Students''Data'!H1325)</f>
        <v/>
      </c>
      <c r="E1320" s="35" t="str">
        <f>IF('Students''Data'!D1325="","",'Students''Data'!D1325)</f>
        <v/>
      </c>
      <c r="F1320" s="35" t="str">
        <f>IF('Students''Data'!R1325="","",'Students''Data'!R1325)</f>
        <v/>
      </c>
      <c r="G1320" s="33" t="str">
        <f>IF('Students''Data'!S1325="","",'Students''Data'!S1325)</f>
        <v/>
      </c>
    </row>
    <row r="1321" spans="1:7" ht="20.1" customHeight="1">
      <c r="A1321" s="34" t="str">
        <f>IF(B1321="","",ROWS($A$1:A1318))</f>
        <v/>
      </c>
      <c r="B1321" s="35" t="str">
        <f>IF('Students''Data'!A1326="","",'Students''Data'!A1326)</f>
        <v/>
      </c>
      <c r="C1321" s="36" t="str">
        <f>IF('Students''Data'!C1326="","",'Students''Data'!C1326)</f>
        <v/>
      </c>
      <c r="D1321" s="36" t="str">
        <f>IF('Students''Data'!H1326="","",'Students''Data'!H1326)</f>
        <v/>
      </c>
      <c r="E1321" s="35" t="str">
        <f>IF('Students''Data'!D1326="","",'Students''Data'!D1326)</f>
        <v/>
      </c>
      <c r="F1321" s="35" t="str">
        <f>IF('Students''Data'!R1326="","",'Students''Data'!R1326)</f>
        <v/>
      </c>
      <c r="G1321" s="33" t="str">
        <f>IF('Students''Data'!S1326="","",'Students''Data'!S1326)</f>
        <v/>
      </c>
    </row>
    <row r="1322" spans="1:7" ht="20.1" customHeight="1">
      <c r="A1322" s="34" t="str">
        <f>IF(B1322="","",ROWS($A$1:A1319))</f>
        <v/>
      </c>
      <c r="B1322" s="35" t="str">
        <f>IF('Students''Data'!A1327="","",'Students''Data'!A1327)</f>
        <v/>
      </c>
      <c r="C1322" s="36" t="str">
        <f>IF('Students''Data'!C1327="","",'Students''Data'!C1327)</f>
        <v/>
      </c>
      <c r="D1322" s="36" t="str">
        <f>IF('Students''Data'!H1327="","",'Students''Data'!H1327)</f>
        <v/>
      </c>
      <c r="E1322" s="35" t="str">
        <f>IF('Students''Data'!D1327="","",'Students''Data'!D1327)</f>
        <v/>
      </c>
      <c r="F1322" s="35" t="str">
        <f>IF('Students''Data'!R1327="","",'Students''Data'!R1327)</f>
        <v/>
      </c>
      <c r="G1322" s="33" t="str">
        <f>IF('Students''Data'!S1327="","",'Students''Data'!S1327)</f>
        <v/>
      </c>
    </row>
    <row r="1323" spans="1:7" ht="20.1" customHeight="1">
      <c r="A1323" s="34" t="str">
        <f>IF(B1323="","",ROWS($A$1:A1320))</f>
        <v/>
      </c>
      <c r="B1323" s="35" t="str">
        <f>IF('Students''Data'!A1328="","",'Students''Data'!A1328)</f>
        <v/>
      </c>
      <c r="C1323" s="36" t="str">
        <f>IF('Students''Data'!C1328="","",'Students''Data'!C1328)</f>
        <v/>
      </c>
      <c r="D1323" s="36" t="str">
        <f>IF('Students''Data'!H1328="","",'Students''Data'!H1328)</f>
        <v/>
      </c>
      <c r="E1323" s="35" t="str">
        <f>IF('Students''Data'!D1328="","",'Students''Data'!D1328)</f>
        <v/>
      </c>
      <c r="F1323" s="35" t="str">
        <f>IF('Students''Data'!R1328="","",'Students''Data'!R1328)</f>
        <v/>
      </c>
      <c r="G1323" s="33" t="str">
        <f>IF('Students''Data'!S1328="","",'Students''Data'!S1328)</f>
        <v/>
      </c>
    </row>
    <row r="1324" spans="1:7" ht="20.1" customHeight="1">
      <c r="A1324" s="34" t="str">
        <f>IF(B1324="","",ROWS($A$1:A1321))</f>
        <v/>
      </c>
      <c r="B1324" s="35" t="str">
        <f>IF('Students''Data'!A1329="","",'Students''Data'!A1329)</f>
        <v/>
      </c>
      <c r="C1324" s="36" t="str">
        <f>IF('Students''Data'!C1329="","",'Students''Data'!C1329)</f>
        <v/>
      </c>
      <c r="D1324" s="36" t="str">
        <f>IF('Students''Data'!H1329="","",'Students''Data'!H1329)</f>
        <v/>
      </c>
      <c r="E1324" s="35" t="str">
        <f>IF('Students''Data'!D1329="","",'Students''Data'!D1329)</f>
        <v/>
      </c>
      <c r="F1324" s="35" t="str">
        <f>IF('Students''Data'!R1329="","",'Students''Data'!R1329)</f>
        <v/>
      </c>
      <c r="G1324" s="33" t="str">
        <f>IF('Students''Data'!S1329="","",'Students''Data'!S1329)</f>
        <v/>
      </c>
    </row>
    <row r="1325" spans="1:7" ht="20.1" customHeight="1">
      <c r="A1325" s="34" t="str">
        <f>IF(B1325="","",ROWS($A$1:A1322))</f>
        <v/>
      </c>
      <c r="B1325" s="35" t="str">
        <f>IF('Students''Data'!A1330="","",'Students''Data'!A1330)</f>
        <v/>
      </c>
      <c r="C1325" s="36" t="str">
        <f>IF('Students''Data'!C1330="","",'Students''Data'!C1330)</f>
        <v/>
      </c>
      <c r="D1325" s="36" t="str">
        <f>IF('Students''Data'!H1330="","",'Students''Data'!H1330)</f>
        <v/>
      </c>
      <c r="E1325" s="35" t="str">
        <f>IF('Students''Data'!D1330="","",'Students''Data'!D1330)</f>
        <v/>
      </c>
      <c r="F1325" s="35" t="str">
        <f>IF('Students''Data'!R1330="","",'Students''Data'!R1330)</f>
        <v/>
      </c>
      <c r="G1325" s="33" t="str">
        <f>IF('Students''Data'!S1330="","",'Students''Data'!S1330)</f>
        <v/>
      </c>
    </row>
    <row r="1326" spans="1:7" ht="20.1" customHeight="1">
      <c r="A1326" s="34" t="str">
        <f>IF(B1326="","",ROWS($A$1:A1323))</f>
        <v/>
      </c>
      <c r="B1326" s="35" t="str">
        <f>IF('Students''Data'!A1331="","",'Students''Data'!A1331)</f>
        <v/>
      </c>
      <c r="C1326" s="36" t="str">
        <f>IF('Students''Data'!C1331="","",'Students''Data'!C1331)</f>
        <v/>
      </c>
      <c r="D1326" s="36" t="str">
        <f>IF('Students''Data'!H1331="","",'Students''Data'!H1331)</f>
        <v/>
      </c>
      <c r="E1326" s="35" t="str">
        <f>IF('Students''Data'!D1331="","",'Students''Data'!D1331)</f>
        <v/>
      </c>
      <c r="F1326" s="35" t="str">
        <f>IF('Students''Data'!R1331="","",'Students''Data'!R1331)</f>
        <v/>
      </c>
      <c r="G1326" s="33" t="str">
        <f>IF('Students''Data'!S1331="","",'Students''Data'!S1331)</f>
        <v/>
      </c>
    </row>
    <row r="1327" spans="1:7" ht="20.1" customHeight="1">
      <c r="A1327" s="34" t="str">
        <f>IF(B1327="","",ROWS($A$1:A1324))</f>
        <v/>
      </c>
      <c r="B1327" s="35" t="str">
        <f>IF('Students''Data'!A1332="","",'Students''Data'!A1332)</f>
        <v/>
      </c>
      <c r="C1327" s="36" t="str">
        <f>IF('Students''Data'!C1332="","",'Students''Data'!C1332)</f>
        <v/>
      </c>
      <c r="D1327" s="36" t="str">
        <f>IF('Students''Data'!H1332="","",'Students''Data'!H1332)</f>
        <v/>
      </c>
      <c r="E1327" s="35" t="str">
        <f>IF('Students''Data'!D1332="","",'Students''Data'!D1332)</f>
        <v/>
      </c>
      <c r="F1327" s="35" t="str">
        <f>IF('Students''Data'!R1332="","",'Students''Data'!R1332)</f>
        <v/>
      </c>
      <c r="G1327" s="33" t="str">
        <f>IF('Students''Data'!S1332="","",'Students''Data'!S1332)</f>
        <v/>
      </c>
    </row>
    <row r="1328" spans="1:7" ht="20.1" customHeight="1">
      <c r="A1328" s="34" t="str">
        <f>IF(B1328="","",ROWS($A$1:A1325))</f>
        <v/>
      </c>
      <c r="B1328" s="35" t="str">
        <f>IF('Students''Data'!A1333="","",'Students''Data'!A1333)</f>
        <v/>
      </c>
      <c r="C1328" s="36" t="str">
        <f>IF('Students''Data'!C1333="","",'Students''Data'!C1333)</f>
        <v/>
      </c>
      <c r="D1328" s="36" t="str">
        <f>IF('Students''Data'!H1333="","",'Students''Data'!H1333)</f>
        <v/>
      </c>
      <c r="E1328" s="35" t="str">
        <f>IF('Students''Data'!D1333="","",'Students''Data'!D1333)</f>
        <v/>
      </c>
      <c r="F1328" s="35" t="str">
        <f>IF('Students''Data'!R1333="","",'Students''Data'!R1333)</f>
        <v/>
      </c>
      <c r="G1328" s="33" t="str">
        <f>IF('Students''Data'!S1333="","",'Students''Data'!S1333)</f>
        <v/>
      </c>
    </row>
    <row r="1329" spans="1:7" ht="20.1" customHeight="1">
      <c r="A1329" s="34" t="str">
        <f>IF(B1329="","",ROWS($A$1:A1326))</f>
        <v/>
      </c>
      <c r="B1329" s="35" t="str">
        <f>IF('Students''Data'!A1334="","",'Students''Data'!A1334)</f>
        <v/>
      </c>
      <c r="C1329" s="36" t="str">
        <f>IF('Students''Data'!C1334="","",'Students''Data'!C1334)</f>
        <v/>
      </c>
      <c r="D1329" s="36" t="str">
        <f>IF('Students''Data'!H1334="","",'Students''Data'!H1334)</f>
        <v/>
      </c>
      <c r="E1329" s="35" t="str">
        <f>IF('Students''Data'!D1334="","",'Students''Data'!D1334)</f>
        <v/>
      </c>
      <c r="F1329" s="35" t="str">
        <f>IF('Students''Data'!R1334="","",'Students''Data'!R1334)</f>
        <v/>
      </c>
      <c r="G1329" s="33" t="str">
        <f>IF('Students''Data'!S1334="","",'Students''Data'!S1334)</f>
        <v/>
      </c>
    </row>
    <row r="1330" spans="1:7" ht="20.1" customHeight="1">
      <c r="A1330" s="34" t="str">
        <f>IF(B1330="","",ROWS($A$1:A1327))</f>
        <v/>
      </c>
      <c r="B1330" s="35" t="str">
        <f>IF('Students''Data'!A1335="","",'Students''Data'!A1335)</f>
        <v/>
      </c>
      <c r="C1330" s="36" t="str">
        <f>IF('Students''Data'!C1335="","",'Students''Data'!C1335)</f>
        <v/>
      </c>
      <c r="D1330" s="36" t="str">
        <f>IF('Students''Data'!H1335="","",'Students''Data'!H1335)</f>
        <v/>
      </c>
      <c r="E1330" s="35" t="str">
        <f>IF('Students''Data'!D1335="","",'Students''Data'!D1335)</f>
        <v/>
      </c>
      <c r="F1330" s="35" t="str">
        <f>IF('Students''Data'!R1335="","",'Students''Data'!R1335)</f>
        <v/>
      </c>
      <c r="G1330" s="33" t="str">
        <f>IF('Students''Data'!S1335="","",'Students''Data'!S1335)</f>
        <v/>
      </c>
    </row>
    <row r="1331" spans="1:7" ht="20.1" customHeight="1">
      <c r="A1331" s="34" t="str">
        <f>IF(B1331="","",ROWS($A$1:A1328))</f>
        <v/>
      </c>
      <c r="B1331" s="35" t="str">
        <f>IF('Students''Data'!A1336="","",'Students''Data'!A1336)</f>
        <v/>
      </c>
      <c r="C1331" s="36" t="str">
        <f>IF('Students''Data'!C1336="","",'Students''Data'!C1336)</f>
        <v/>
      </c>
      <c r="D1331" s="36" t="str">
        <f>IF('Students''Data'!H1336="","",'Students''Data'!H1336)</f>
        <v/>
      </c>
      <c r="E1331" s="35" t="str">
        <f>IF('Students''Data'!D1336="","",'Students''Data'!D1336)</f>
        <v/>
      </c>
      <c r="F1331" s="35" t="str">
        <f>IF('Students''Data'!R1336="","",'Students''Data'!R1336)</f>
        <v/>
      </c>
      <c r="G1331" s="33" t="str">
        <f>IF('Students''Data'!S1336="","",'Students''Data'!S1336)</f>
        <v/>
      </c>
    </row>
    <row r="1332" spans="1:7" ht="20.1" customHeight="1">
      <c r="A1332" s="34" t="str">
        <f>IF(B1332="","",ROWS($A$1:A1329))</f>
        <v/>
      </c>
      <c r="B1332" s="35" t="str">
        <f>IF('Students''Data'!A1337="","",'Students''Data'!A1337)</f>
        <v/>
      </c>
      <c r="C1332" s="36" t="str">
        <f>IF('Students''Data'!C1337="","",'Students''Data'!C1337)</f>
        <v/>
      </c>
      <c r="D1332" s="36" t="str">
        <f>IF('Students''Data'!H1337="","",'Students''Data'!H1337)</f>
        <v/>
      </c>
      <c r="E1332" s="35" t="str">
        <f>IF('Students''Data'!D1337="","",'Students''Data'!D1337)</f>
        <v/>
      </c>
      <c r="F1332" s="35" t="str">
        <f>IF('Students''Data'!R1337="","",'Students''Data'!R1337)</f>
        <v/>
      </c>
      <c r="G1332" s="33" t="str">
        <f>IF('Students''Data'!S1337="","",'Students''Data'!S1337)</f>
        <v/>
      </c>
    </row>
    <row r="1333" spans="1:7" ht="20.1" customHeight="1">
      <c r="A1333" s="34" t="str">
        <f>IF(B1333="","",ROWS($A$1:A1330))</f>
        <v/>
      </c>
      <c r="B1333" s="35" t="str">
        <f>IF('Students''Data'!A1338="","",'Students''Data'!A1338)</f>
        <v/>
      </c>
      <c r="C1333" s="36" t="str">
        <f>IF('Students''Data'!C1338="","",'Students''Data'!C1338)</f>
        <v/>
      </c>
      <c r="D1333" s="36" t="str">
        <f>IF('Students''Data'!H1338="","",'Students''Data'!H1338)</f>
        <v/>
      </c>
      <c r="E1333" s="35" t="str">
        <f>IF('Students''Data'!D1338="","",'Students''Data'!D1338)</f>
        <v/>
      </c>
      <c r="F1333" s="35" t="str">
        <f>IF('Students''Data'!R1338="","",'Students''Data'!R1338)</f>
        <v/>
      </c>
      <c r="G1333" s="33" t="str">
        <f>IF('Students''Data'!S1338="","",'Students''Data'!S1338)</f>
        <v/>
      </c>
    </row>
    <row r="1334" spans="1:7" ht="20.1" customHeight="1">
      <c r="A1334" s="34" t="str">
        <f>IF(B1334="","",ROWS($A$1:A1331))</f>
        <v/>
      </c>
      <c r="B1334" s="35" t="str">
        <f>IF('Students''Data'!A1339="","",'Students''Data'!A1339)</f>
        <v/>
      </c>
      <c r="C1334" s="36" t="str">
        <f>IF('Students''Data'!C1339="","",'Students''Data'!C1339)</f>
        <v/>
      </c>
      <c r="D1334" s="36" t="str">
        <f>IF('Students''Data'!H1339="","",'Students''Data'!H1339)</f>
        <v/>
      </c>
      <c r="E1334" s="35" t="str">
        <f>IF('Students''Data'!D1339="","",'Students''Data'!D1339)</f>
        <v/>
      </c>
      <c r="F1334" s="35" t="str">
        <f>IF('Students''Data'!R1339="","",'Students''Data'!R1339)</f>
        <v/>
      </c>
      <c r="G1334" s="33" t="str">
        <f>IF('Students''Data'!S1339="","",'Students''Data'!S1339)</f>
        <v/>
      </c>
    </row>
    <row r="1335" spans="1:7" ht="20.1" customHeight="1">
      <c r="A1335" s="34" t="str">
        <f>IF(B1335="","",ROWS($A$1:A1332))</f>
        <v/>
      </c>
      <c r="B1335" s="35" t="str">
        <f>IF('Students''Data'!A1340="","",'Students''Data'!A1340)</f>
        <v/>
      </c>
      <c r="C1335" s="36" t="str">
        <f>IF('Students''Data'!C1340="","",'Students''Data'!C1340)</f>
        <v/>
      </c>
      <c r="D1335" s="36" t="str">
        <f>IF('Students''Data'!H1340="","",'Students''Data'!H1340)</f>
        <v/>
      </c>
      <c r="E1335" s="35" t="str">
        <f>IF('Students''Data'!D1340="","",'Students''Data'!D1340)</f>
        <v/>
      </c>
      <c r="F1335" s="35" t="str">
        <f>IF('Students''Data'!R1340="","",'Students''Data'!R1340)</f>
        <v/>
      </c>
      <c r="G1335" s="33" t="str">
        <f>IF('Students''Data'!S1340="","",'Students''Data'!S1340)</f>
        <v/>
      </c>
    </row>
    <row r="1336" spans="1:7" ht="20.1" customHeight="1">
      <c r="A1336" s="34" t="str">
        <f>IF(B1336="","",ROWS($A$1:A1333))</f>
        <v/>
      </c>
      <c r="B1336" s="35" t="str">
        <f>IF('Students''Data'!A1341="","",'Students''Data'!A1341)</f>
        <v/>
      </c>
      <c r="C1336" s="36" t="str">
        <f>IF('Students''Data'!C1341="","",'Students''Data'!C1341)</f>
        <v/>
      </c>
      <c r="D1336" s="36" t="str">
        <f>IF('Students''Data'!H1341="","",'Students''Data'!H1341)</f>
        <v/>
      </c>
      <c r="E1336" s="35" t="str">
        <f>IF('Students''Data'!D1341="","",'Students''Data'!D1341)</f>
        <v/>
      </c>
      <c r="F1336" s="35" t="str">
        <f>IF('Students''Data'!R1341="","",'Students''Data'!R1341)</f>
        <v/>
      </c>
      <c r="G1336" s="33" t="str">
        <f>IF('Students''Data'!S1341="","",'Students''Data'!S1341)</f>
        <v/>
      </c>
    </row>
    <row r="1337" spans="1:7" ht="20.1" customHeight="1">
      <c r="A1337" s="34" t="str">
        <f>IF(B1337="","",ROWS($A$1:A1334))</f>
        <v/>
      </c>
      <c r="B1337" s="35" t="str">
        <f>IF('Students''Data'!A1342="","",'Students''Data'!A1342)</f>
        <v/>
      </c>
      <c r="C1337" s="36" t="str">
        <f>IF('Students''Data'!C1342="","",'Students''Data'!C1342)</f>
        <v/>
      </c>
      <c r="D1337" s="36" t="str">
        <f>IF('Students''Data'!H1342="","",'Students''Data'!H1342)</f>
        <v/>
      </c>
      <c r="E1337" s="35" t="str">
        <f>IF('Students''Data'!D1342="","",'Students''Data'!D1342)</f>
        <v/>
      </c>
      <c r="F1337" s="35" t="str">
        <f>IF('Students''Data'!R1342="","",'Students''Data'!R1342)</f>
        <v/>
      </c>
      <c r="G1337" s="33" t="str">
        <f>IF('Students''Data'!S1342="","",'Students''Data'!S1342)</f>
        <v/>
      </c>
    </row>
    <row r="1338" spans="1:7" ht="20.1" customHeight="1">
      <c r="A1338" s="34" t="str">
        <f>IF(B1338="","",ROWS($A$1:A1335))</f>
        <v/>
      </c>
      <c r="B1338" s="35" t="str">
        <f>IF('Students''Data'!A1343="","",'Students''Data'!A1343)</f>
        <v/>
      </c>
      <c r="C1338" s="36" t="str">
        <f>IF('Students''Data'!C1343="","",'Students''Data'!C1343)</f>
        <v/>
      </c>
      <c r="D1338" s="36" t="str">
        <f>IF('Students''Data'!H1343="","",'Students''Data'!H1343)</f>
        <v/>
      </c>
      <c r="E1338" s="35" t="str">
        <f>IF('Students''Data'!D1343="","",'Students''Data'!D1343)</f>
        <v/>
      </c>
      <c r="F1338" s="35" t="str">
        <f>IF('Students''Data'!R1343="","",'Students''Data'!R1343)</f>
        <v/>
      </c>
      <c r="G1338" s="33" t="str">
        <f>IF('Students''Data'!S1343="","",'Students''Data'!S1343)</f>
        <v/>
      </c>
    </row>
    <row r="1339" spans="1:7" ht="20.1" customHeight="1">
      <c r="A1339" s="34" t="str">
        <f>IF(B1339="","",ROWS($A$1:A1336))</f>
        <v/>
      </c>
      <c r="B1339" s="35" t="str">
        <f>IF('Students''Data'!A1344="","",'Students''Data'!A1344)</f>
        <v/>
      </c>
      <c r="C1339" s="36" t="str">
        <f>IF('Students''Data'!C1344="","",'Students''Data'!C1344)</f>
        <v/>
      </c>
      <c r="D1339" s="36" t="str">
        <f>IF('Students''Data'!H1344="","",'Students''Data'!H1344)</f>
        <v/>
      </c>
      <c r="E1339" s="35" t="str">
        <f>IF('Students''Data'!D1344="","",'Students''Data'!D1344)</f>
        <v/>
      </c>
      <c r="F1339" s="35" t="str">
        <f>IF('Students''Data'!R1344="","",'Students''Data'!R1344)</f>
        <v/>
      </c>
      <c r="G1339" s="33" t="str">
        <f>IF('Students''Data'!S1344="","",'Students''Data'!S1344)</f>
        <v/>
      </c>
    </row>
    <row r="1340" spans="1:7" ht="20.1" customHeight="1">
      <c r="A1340" s="34" t="str">
        <f>IF(B1340="","",ROWS($A$1:A1337))</f>
        <v/>
      </c>
      <c r="B1340" s="35" t="str">
        <f>IF('Students''Data'!A1345="","",'Students''Data'!A1345)</f>
        <v/>
      </c>
      <c r="C1340" s="36" t="str">
        <f>IF('Students''Data'!C1345="","",'Students''Data'!C1345)</f>
        <v/>
      </c>
      <c r="D1340" s="36" t="str">
        <f>IF('Students''Data'!H1345="","",'Students''Data'!H1345)</f>
        <v/>
      </c>
      <c r="E1340" s="35" t="str">
        <f>IF('Students''Data'!D1345="","",'Students''Data'!D1345)</f>
        <v/>
      </c>
      <c r="F1340" s="35" t="str">
        <f>IF('Students''Data'!R1345="","",'Students''Data'!R1345)</f>
        <v/>
      </c>
      <c r="G1340" s="33" t="str">
        <f>IF('Students''Data'!S1345="","",'Students''Data'!S1345)</f>
        <v/>
      </c>
    </row>
    <row r="1341" spans="1:7" ht="20.1" customHeight="1">
      <c r="A1341" s="34" t="str">
        <f>IF(B1341="","",ROWS($A$1:A1338))</f>
        <v/>
      </c>
      <c r="B1341" s="35" t="str">
        <f>IF('Students''Data'!A1346="","",'Students''Data'!A1346)</f>
        <v/>
      </c>
      <c r="C1341" s="36" t="str">
        <f>IF('Students''Data'!C1346="","",'Students''Data'!C1346)</f>
        <v/>
      </c>
      <c r="D1341" s="36" t="str">
        <f>IF('Students''Data'!H1346="","",'Students''Data'!H1346)</f>
        <v/>
      </c>
      <c r="E1341" s="35" t="str">
        <f>IF('Students''Data'!D1346="","",'Students''Data'!D1346)</f>
        <v/>
      </c>
      <c r="F1341" s="35" t="str">
        <f>IF('Students''Data'!R1346="","",'Students''Data'!R1346)</f>
        <v/>
      </c>
      <c r="G1341" s="33" t="str">
        <f>IF('Students''Data'!S1346="","",'Students''Data'!S1346)</f>
        <v/>
      </c>
    </row>
    <row r="1342" spans="1:7" ht="20.1" customHeight="1">
      <c r="A1342" s="34" t="str">
        <f>IF(B1342="","",ROWS($A$1:A1339))</f>
        <v/>
      </c>
      <c r="B1342" s="35" t="str">
        <f>IF('Students''Data'!A1347="","",'Students''Data'!A1347)</f>
        <v/>
      </c>
      <c r="C1342" s="36" t="str">
        <f>IF('Students''Data'!C1347="","",'Students''Data'!C1347)</f>
        <v/>
      </c>
      <c r="D1342" s="36" t="str">
        <f>IF('Students''Data'!H1347="","",'Students''Data'!H1347)</f>
        <v/>
      </c>
      <c r="E1342" s="35" t="str">
        <f>IF('Students''Data'!D1347="","",'Students''Data'!D1347)</f>
        <v/>
      </c>
      <c r="F1342" s="35" t="str">
        <f>IF('Students''Data'!R1347="","",'Students''Data'!R1347)</f>
        <v/>
      </c>
      <c r="G1342" s="33" t="str">
        <f>IF('Students''Data'!S1347="","",'Students''Data'!S1347)</f>
        <v/>
      </c>
    </row>
    <row r="1343" spans="1:7" ht="20.1" customHeight="1">
      <c r="A1343" s="34" t="str">
        <f>IF(B1343="","",ROWS($A$1:A1340))</f>
        <v/>
      </c>
      <c r="B1343" s="35" t="str">
        <f>IF('Students''Data'!A1348="","",'Students''Data'!A1348)</f>
        <v/>
      </c>
      <c r="C1343" s="36" t="str">
        <f>IF('Students''Data'!C1348="","",'Students''Data'!C1348)</f>
        <v/>
      </c>
      <c r="D1343" s="36" t="str">
        <f>IF('Students''Data'!H1348="","",'Students''Data'!H1348)</f>
        <v/>
      </c>
      <c r="E1343" s="35" t="str">
        <f>IF('Students''Data'!D1348="","",'Students''Data'!D1348)</f>
        <v/>
      </c>
      <c r="F1343" s="35" t="str">
        <f>IF('Students''Data'!R1348="","",'Students''Data'!R1348)</f>
        <v/>
      </c>
      <c r="G1343" s="33" t="str">
        <f>IF('Students''Data'!S1348="","",'Students''Data'!S1348)</f>
        <v/>
      </c>
    </row>
    <row r="1344" spans="1:7" ht="20.1" customHeight="1">
      <c r="A1344" s="34" t="str">
        <f>IF(B1344="","",ROWS($A$1:A1341))</f>
        <v/>
      </c>
      <c r="B1344" s="35" t="str">
        <f>IF('Students''Data'!A1349="","",'Students''Data'!A1349)</f>
        <v/>
      </c>
      <c r="C1344" s="36" t="str">
        <f>IF('Students''Data'!C1349="","",'Students''Data'!C1349)</f>
        <v/>
      </c>
      <c r="D1344" s="36" t="str">
        <f>IF('Students''Data'!H1349="","",'Students''Data'!H1349)</f>
        <v/>
      </c>
      <c r="E1344" s="35" t="str">
        <f>IF('Students''Data'!D1349="","",'Students''Data'!D1349)</f>
        <v/>
      </c>
      <c r="F1344" s="35" t="str">
        <f>IF('Students''Data'!R1349="","",'Students''Data'!R1349)</f>
        <v/>
      </c>
      <c r="G1344" s="33" t="str">
        <f>IF('Students''Data'!S1349="","",'Students''Data'!S1349)</f>
        <v/>
      </c>
    </row>
    <row r="1345" spans="1:7" ht="20.1" customHeight="1">
      <c r="A1345" s="34" t="str">
        <f>IF(B1345="","",ROWS($A$1:A1342))</f>
        <v/>
      </c>
      <c r="B1345" s="35" t="str">
        <f>IF('Students''Data'!A1350="","",'Students''Data'!A1350)</f>
        <v/>
      </c>
      <c r="C1345" s="36" t="str">
        <f>IF('Students''Data'!C1350="","",'Students''Data'!C1350)</f>
        <v/>
      </c>
      <c r="D1345" s="36" t="str">
        <f>IF('Students''Data'!H1350="","",'Students''Data'!H1350)</f>
        <v/>
      </c>
      <c r="E1345" s="35" t="str">
        <f>IF('Students''Data'!D1350="","",'Students''Data'!D1350)</f>
        <v/>
      </c>
      <c r="F1345" s="35" t="str">
        <f>IF('Students''Data'!R1350="","",'Students''Data'!R1350)</f>
        <v/>
      </c>
      <c r="G1345" s="33" t="str">
        <f>IF('Students''Data'!S1350="","",'Students''Data'!S1350)</f>
        <v/>
      </c>
    </row>
    <row r="1346" spans="1:7" ht="20.1" customHeight="1">
      <c r="A1346" s="34" t="str">
        <f>IF(B1346="","",ROWS($A$1:A1343))</f>
        <v/>
      </c>
      <c r="B1346" s="35" t="str">
        <f>IF('Students''Data'!A1351="","",'Students''Data'!A1351)</f>
        <v/>
      </c>
      <c r="C1346" s="36" t="str">
        <f>IF('Students''Data'!C1351="","",'Students''Data'!C1351)</f>
        <v/>
      </c>
      <c r="D1346" s="36" t="str">
        <f>IF('Students''Data'!H1351="","",'Students''Data'!H1351)</f>
        <v/>
      </c>
      <c r="E1346" s="35" t="str">
        <f>IF('Students''Data'!D1351="","",'Students''Data'!D1351)</f>
        <v/>
      </c>
      <c r="F1346" s="35" t="str">
        <f>IF('Students''Data'!R1351="","",'Students''Data'!R1351)</f>
        <v/>
      </c>
      <c r="G1346" s="33" t="str">
        <f>IF('Students''Data'!S1351="","",'Students''Data'!S1351)</f>
        <v/>
      </c>
    </row>
    <row r="1347" spans="1:7" ht="20.1" customHeight="1">
      <c r="A1347" s="34" t="str">
        <f>IF(B1347="","",ROWS($A$1:A1344))</f>
        <v/>
      </c>
      <c r="B1347" s="35" t="str">
        <f>IF('Students''Data'!A1352="","",'Students''Data'!A1352)</f>
        <v/>
      </c>
      <c r="C1347" s="36" t="str">
        <f>IF('Students''Data'!C1352="","",'Students''Data'!C1352)</f>
        <v/>
      </c>
      <c r="D1347" s="36" t="str">
        <f>IF('Students''Data'!H1352="","",'Students''Data'!H1352)</f>
        <v/>
      </c>
      <c r="E1347" s="35" t="str">
        <f>IF('Students''Data'!D1352="","",'Students''Data'!D1352)</f>
        <v/>
      </c>
      <c r="F1347" s="35" t="str">
        <f>IF('Students''Data'!R1352="","",'Students''Data'!R1352)</f>
        <v/>
      </c>
      <c r="G1347" s="33" t="str">
        <f>IF('Students''Data'!S1352="","",'Students''Data'!S1352)</f>
        <v/>
      </c>
    </row>
    <row r="1348" spans="1:7" ht="20.1" customHeight="1">
      <c r="A1348" s="34" t="str">
        <f>IF(B1348="","",ROWS($A$1:A1345))</f>
        <v/>
      </c>
      <c r="B1348" s="35" t="str">
        <f>IF('Students''Data'!A1353="","",'Students''Data'!A1353)</f>
        <v/>
      </c>
      <c r="C1348" s="36" t="str">
        <f>IF('Students''Data'!C1353="","",'Students''Data'!C1353)</f>
        <v/>
      </c>
      <c r="D1348" s="36" t="str">
        <f>IF('Students''Data'!H1353="","",'Students''Data'!H1353)</f>
        <v/>
      </c>
      <c r="E1348" s="35" t="str">
        <f>IF('Students''Data'!D1353="","",'Students''Data'!D1353)</f>
        <v/>
      </c>
      <c r="F1348" s="35" t="str">
        <f>IF('Students''Data'!R1353="","",'Students''Data'!R1353)</f>
        <v/>
      </c>
      <c r="G1348" s="33" t="str">
        <f>IF('Students''Data'!S1353="","",'Students''Data'!S1353)</f>
        <v/>
      </c>
    </row>
    <row r="1349" spans="1:7" ht="20.1" customHeight="1">
      <c r="A1349" s="34" t="str">
        <f>IF(B1349="","",ROWS($A$1:A1346))</f>
        <v/>
      </c>
      <c r="B1349" s="35" t="str">
        <f>IF('Students''Data'!A1354="","",'Students''Data'!A1354)</f>
        <v/>
      </c>
      <c r="C1349" s="36" t="str">
        <f>IF('Students''Data'!C1354="","",'Students''Data'!C1354)</f>
        <v/>
      </c>
      <c r="D1349" s="36" t="str">
        <f>IF('Students''Data'!H1354="","",'Students''Data'!H1354)</f>
        <v/>
      </c>
      <c r="E1349" s="35" t="str">
        <f>IF('Students''Data'!D1354="","",'Students''Data'!D1354)</f>
        <v/>
      </c>
      <c r="F1349" s="35" t="str">
        <f>IF('Students''Data'!R1354="","",'Students''Data'!R1354)</f>
        <v/>
      </c>
      <c r="G1349" s="33" t="str">
        <f>IF('Students''Data'!S1354="","",'Students''Data'!S1354)</f>
        <v/>
      </c>
    </row>
    <row r="1350" spans="1:7" ht="20.1" customHeight="1">
      <c r="A1350" s="34" t="str">
        <f>IF(B1350="","",ROWS($A$1:A1347))</f>
        <v/>
      </c>
      <c r="B1350" s="35" t="str">
        <f>IF('Students''Data'!A1355="","",'Students''Data'!A1355)</f>
        <v/>
      </c>
      <c r="C1350" s="36" t="str">
        <f>IF('Students''Data'!C1355="","",'Students''Data'!C1355)</f>
        <v/>
      </c>
      <c r="D1350" s="36" t="str">
        <f>IF('Students''Data'!H1355="","",'Students''Data'!H1355)</f>
        <v/>
      </c>
      <c r="E1350" s="35" t="str">
        <f>IF('Students''Data'!D1355="","",'Students''Data'!D1355)</f>
        <v/>
      </c>
      <c r="F1350" s="35" t="str">
        <f>IF('Students''Data'!R1355="","",'Students''Data'!R1355)</f>
        <v/>
      </c>
      <c r="G1350" s="33" t="str">
        <f>IF('Students''Data'!S1355="","",'Students''Data'!S1355)</f>
        <v/>
      </c>
    </row>
    <row r="1351" spans="1:7" ht="20.1" customHeight="1">
      <c r="A1351" s="34" t="str">
        <f>IF(B1351="","",ROWS($A$1:A1348))</f>
        <v/>
      </c>
      <c r="B1351" s="35" t="str">
        <f>IF('Students''Data'!A1356="","",'Students''Data'!A1356)</f>
        <v/>
      </c>
      <c r="C1351" s="36" t="str">
        <f>IF('Students''Data'!C1356="","",'Students''Data'!C1356)</f>
        <v/>
      </c>
      <c r="D1351" s="36" t="str">
        <f>IF('Students''Data'!H1356="","",'Students''Data'!H1356)</f>
        <v/>
      </c>
      <c r="E1351" s="35" t="str">
        <f>IF('Students''Data'!D1356="","",'Students''Data'!D1356)</f>
        <v/>
      </c>
      <c r="F1351" s="35" t="str">
        <f>IF('Students''Data'!R1356="","",'Students''Data'!R1356)</f>
        <v/>
      </c>
      <c r="G1351" s="33" t="str">
        <f>IF('Students''Data'!S1356="","",'Students''Data'!S1356)</f>
        <v/>
      </c>
    </row>
    <row r="1352" spans="1:7" ht="20.1" customHeight="1">
      <c r="A1352" s="34" t="str">
        <f>IF(B1352="","",ROWS($A$1:A1349))</f>
        <v/>
      </c>
      <c r="B1352" s="35" t="str">
        <f>IF('Students''Data'!A1357="","",'Students''Data'!A1357)</f>
        <v/>
      </c>
      <c r="C1352" s="36" t="str">
        <f>IF('Students''Data'!C1357="","",'Students''Data'!C1357)</f>
        <v/>
      </c>
      <c r="D1352" s="36" t="str">
        <f>IF('Students''Data'!H1357="","",'Students''Data'!H1357)</f>
        <v/>
      </c>
      <c r="E1352" s="35" t="str">
        <f>IF('Students''Data'!D1357="","",'Students''Data'!D1357)</f>
        <v/>
      </c>
      <c r="F1352" s="35" t="str">
        <f>IF('Students''Data'!R1357="","",'Students''Data'!R1357)</f>
        <v/>
      </c>
      <c r="G1352" s="33" t="str">
        <f>IF('Students''Data'!S1357="","",'Students''Data'!S1357)</f>
        <v/>
      </c>
    </row>
    <row r="1353" spans="1:7" ht="20.1" customHeight="1">
      <c r="A1353" s="34" t="str">
        <f>IF(B1353="","",ROWS($A$1:A1350))</f>
        <v/>
      </c>
      <c r="B1353" s="35" t="str">
        <f>IF('Students''Data'!A1358="","",'Students''Data'!A1358)</f>
        <v/>
      </c>
      <c r="C1353" s="36" t="str">
        <f>IF('Students''Data'!C1358="","",'Students''Data'!C1358)</f>
        <v/>
      </c>
      <c r="D1353" s="36" t="str">
        <f>IF('Students''Data'!H1358="","",'Students''Data'!H1358)</f>
        <v/>
      </c>
      <c r="E1353" s="35" t="str">
        <f>IF('Students''Data'!D1358="","",'Students''Data'!D1358)</f>
        <v/>
      </c>
      <c r="F1353" s="35" t="str">
        <f>IF('Students''Data'!R1358="","",'Students''Data'!R1358)</f>
        <v/>
      </c>
      <c r="G1353" s="33" t="str">
        <f>IF('Students''Data'!S1358="","",'Students''Data'!S1358)</f>
        <v/>
      </c>
    </row>
    <row r="1354" spans="1:7" ht="20.1" customHeight="1">
      <c r="A1354" s="34" t="str">
        <f>IF(B1354="","",ROWS($A$1:A1351))</f>
        <v/>
      </c>
      <c r="B1354" s="35" t="str">
        <f>IF('Students''Data'!A1359="","",'Students''Data'!A1359)</f>
        <v/>
      </c>
      <c r="C1354" s="36" t="str">
        <f>IF('Students''Data'!C1359="","",'Students''Data'!C1359)</f>
        <v/>
      </c>
      <c r="D1354" s="36" t="str">
        <f>IF('Students''Data'!H1359="","",'Students''Data'!H1359)</f>
        <v/>
      </c>
      <c r="E1354" s="35" t="str">
        <f>IF('Students''Data'!D1359="","",'Students''Data'!D1359)</f>
        <v/>
      </c>
      <c r="F1354" s="35" t="str">
        <f>IF('Students''Data'!R1359="","",'Students''Data'!R1359)</f>
        <v/>
      </c>
      <c r="G1354" s="33" t="str">
        <f>IF('Students''Data'!S1359="","",'Students''Data'!S1359)</f>
        <v/>
      </c>
    </row>
    <row r="1355" spans="1:7" ht="20.1" customHeight="1">
      <c r="A1355" s="34" t="str">
        <f>IF(B1355="","",ROWS($A$1:A1352))</f>
        <v/>
      </c>
      <c r="B1355" s="35" t="str">
        <f>IF('Students''Data'!A1360="","",'Students''Data'!A1360)</f>
        <v/>
      </c>
      <c r="C1355" s="36" t="str">
        <f>IF('Students''Data'!C1360="","",'Students''Data'!C1360)</f>
        <v/>
      </c>
      <c r="D1355" s="36" t="str">
        <f>IF('Students''Data'!H1360="","",'Students''Data'!H1360)</f>
        <v/>
      </c>
      <c r="E1355" s="35" t="str">
        <f>IF('Students''Data'!D1360="","",'Students''Data'!D1360)</f>
        <v/>
      </c>
      <c r="F1355" s="35" t="str">
        <f>IF('Students''Data'!R1360="","",'Students''Data'!R1360)</f>
        <v/>
      </c>
      <c r="G1355" s="33" t="str">
        <f>IF('Students''Data'!S1360="","",'Students''Data'!S1360)</f>
        <v/>
      </c>
    </row>
    <row r="1356" spans="1:7" ht="20.1" customHeight="1">
      <c r="A1356" s="34" t="str">
        <f>IF(B1356="","",ROWS($A$1:A1353))</f>
        <v/>
      </c>
      <c r="B1356" s="35" t="str">
        <f>IF('Students''Data'!A1361="","",'Students''Data'!A1361)</f>
        <v/>
      </c>
      <c r="C1356" s="36" t="str">
        <f>IF('Students''Data'!C1361="","",'Students''Data'!C1361)</f>
        <v/>
      </c>
      <c r="D1356" s="36" t="str">
        <f>IF('Students''Data'!H1361="","",'Students''Data'!H1361)</f>
        <v/>
      </c>
      <c r="E1356" s="35" t="str">
        <f>IF('Students''Data'!D1361="","",'Students''Data'!D1361)</f>
        <v/>
      </c>
      <c r="F1356" s="35" t="str">
        <f>IF('Students''Data'!R1361="","",'Students''Data'!R1361)</f>
        <v/>
      </c>
      <c r="G1356" s="33" t="str">
        <f>IF('Students''Data'!S1361="","",'Students''Data'!S1361)</f>
        <v/>
      </c>
    </row>
    <row r="1357" spans="1:7" ht="20.1" customHeight="1">
      <c r="A1357" s="34" t="str">
        <f>IF(B1357="","",ROWS($A$1:A1354))</f>
        <v/>
      </c>
      <c r="B1357" s="35" t="str">
        <f>IF('Students''Data'!A1362="","",'Students''Data'!A1362)</f>
        <v/>
      </c>
      <c r="C1357" s="36" t="str">
        <f>IF('Students''Data'!C1362="","",'Students''Data'!C1362)</f>
        <v/>
      </c>
      <c r="D1357" s="36" t="str">
        <f>IF('Students''Data'!H1362="","",'Students''Data'!H1362)</f>
        <v/>
      </c>
      <c r="E1357" s="35" t="str">
        <f>IF('Students''Data'!D1362="","",'Students''Data'!D1362)</f>
        <v/>
      </c>
      <c r="F1357" s="35" t="str">
        <f>IF('Students''Data'!R1362="","",'Students''Data'!R1362)</f>
        <v/>
      </c>
      <c r="G1357" s="33" t="str">
        <f>IF('Students''Data'!S1362="","",'Students''Data'!S1362)</f>
        <v/>
      </c>
    </row>
    <row r="1358" spans="1:7" ht="20.1" customHeight="1">
      <c r="A1358" s="34" t="str">
        <f>IF(B1358="","",ROWS($A$1:A1355))</f>
        <v/>
      </c>
      <c r="B1358" s="35" t="str">
        <f>IF('Students''Data'!A1363="","",'Students''Data'!A1363)</f>
        <v/>
      </c>
      <c r="C1358" s="36" t="str">
        <f>IF('Students''Data'!C1363="","",'Students''Data'!C1363)</f>
        <v/>
      </c>
      <c r="D1358" s="36" t="str">
        <f>IF('Students''Data'!H1363="","",'Students''Data'!H1363)</f>
        <v/>
      </c>
      <c r="E1358" s="35" t="str">
        <f>IF('Students''Data'!D1363="","",'Students''Data'!D1363)</f>
        <v/>
      </c>
      <c r="F1358" s="35" t="str">
        <f>IF('Students''Data'!R1363="","",'Students''Data'!R1363)</f>
        <v/>
      </c>
      <c r="G1358" s="33" t="str">
        <f>IF('Students''Data'!S1363="","",'Students''Data'!S1363)</f>
        <v/>
      </c>
    </row>
    <row r="1359" spans="1:7" ht="20.1" customHeight="1">
      <c r="A1359" s="34" t="str">
        <f>IF(B1359="","",ROWS($A$1:A1356))</f>
        <v/>
      </c>
      <c r="B1359" s="35" t="str">
        <f>IF('Students''Data'!A1364="","",'Students''Data'!A1364)</f>
        <v/>
      </c>
      <c r="C1359" s="36" t="str">
        <f>IF('Students''Data'!C1364="","",'Students''Data'!C1364)</f>
        <v/>
      </c>
      <c r="D1359" s="36" t="str">
        <f>IF('Students''Data'!H1364="","",'Students''Data'!H1364)</f>
        <v/>
      </c>
      <c r="E1359" s="35" t="str">
        <f>IF('Students''Data'!D1364="","",'Students''Data'!D1364)</f>
        <v/>
      </c>
      <c r="F1359" s="35" t="str">
        <f>IF('Students''Data'!R1364="","",'Students''Data'!R1364)</f>
        <v/>
      </c>
      <c r="G1359" s="33" t="str">
        <f>IF('Students''Data'!S1364="","",'Students''Data'!S1364)</f>
        <v/>
      </c>
    </row>
    <row r="1360" spans="1:7" ht="20.1" customHeight="1">
      <c r="A1360" s="34" t="str">
        <f>IF(B1360="","",ROWS($A$1:A1357))</f>
        <v/>
      </c>
      <c r="B1360" s="35" t="str">
        <f>IF('Students''Data'!A1365="","",'Students''Data'!A1365)</f>
        <v/>
      </c>
      <c r="C1360" s="36" t="str">
        <f>IF('Students''Data'!C1365="","",'Students''Data'!C1365)</f>
        <v/>
      </c>
      <c r="D1360" s="36" t="str">
        <f>IF('Students''Data'!H1365="","",'Students''Data'!H1365)</f>
        <v/>
      </c>
      <c r="E1360" s="35" t="str">
        <f>IF('Students''Data'!D1365="","",'Students''Data'!D1365)</f>
        <v/>
      </c>
      <c r="F1360" s="35" t="str">
        <f>IF('Students''Data'!R1365="","",'Students''Data'!R1365)</f>
        <v/>
      </c>
      <c r="G1360" s="33" t="str">
        <f>IF('Students''Data'!S1365="","",'Students''Data'!S1365)</f>
        <v/>
      </c>
    </row>
    <row r="1361" spans="1:7" ht="20.1" customHeight="1">
      <c r="A1361" s="34" t="str">
        <f>IF(B1361="","",ROWS($A$1:A1358))</f>
        <v/>
      </c>
      <c r="B1361" s="35" t="str">
        <f>IF('Students''Data'!A1366="","",'Students''Data'!A1366)</f>
        <v/>
      </c>
      <c r="C1361" s="36" t="str">
        <f>IF('Students''Data'!C1366="","",'Students''Data'!C1366)</f>
        <v/>
      </c>
      <c r="D1361" s="36" t="str">
        <f>IF('Students''Data'!H1366="","",'Students''Data'!H1366)</f>
        <v/>
      </c>
      <c r="E1361" s="35" t="str">
        <f>IF('Students''Data'!D1366="","",'Students''Data'!D1366)</f>
        <v/>
      </c>
      <c r="F1361" s="35" t="str">
        <f>IF('Students''Data'!R1366="","",'Students''Data'!R1366)</f>
        <v/>
      </c>
      <c r="G1361" s="33" t="str">
        <f>IF('Students''Data'!S1366="","",'Students''Data'!S1366)</f>
        <v/>
      </c>
    </row>
    <row r="1362" spans="1:7" ht="20.1" customHeight="1">
      <c r="A1362" s="34" t="str">
        <f>IF(B1362="","",ROWS($A$1:A1359))</f>
        <v/>
      </c>
      <c r="B1362" s="35" t="str">
        <f>IF('Students''Data'!A1367="","",'Students''Data'!A1367)</f>
        <v/>
      </c>
      <c r="C1362" s="36" t="str">
        <f>IF('Students''Data'!C1367="","",'Students''Data'!C1367)</f>
        <v/>
      </c>
      <c r="D1362" s="36" t="str">
        <f>IF('Students''Data'!H1367="","",'Students''Data'!H1367)</f>
        <v/>
      </c>
      <c r="E1362" s="35" t="str">
        <f>IF('Students''Data'!D1367="","",'Students''Data'!D1367)</f>
        <v/>
      </c>
      <c r="F1362" s="35" t="str">
        <f>IF('Students''Data'!R1367="","",'Students''Data'!R1367)</f>
        <v/>
      </c>
      <c r="G1362" s="33" t="str">
        <f>IF('Students''Data'!S1367="","",'Students''Data'!S1367)</f>
        <v/>
      </c>
    </row>
    <row r="1363" spans="1:7" ht="20.1" customHeight="1">
      <c r="A1363" s="34" t="str">
        <f>IF(B1363="","",ROWS($A$1:A1360))</f>
        <v/>
      </c>
      <c r="B1363" s="35" t="str">
        <f>IF('Students''Data'!A1368="","",'Students''Data'!A1368)</f>
        <v/>
      </c>
      <c r="C1363" s="36" t="str">
        <f>IF('Students''Data'!C1368="","",'Students''Data'!C1368)</f>
        <v/>
      </c>
      <c r="D1363" s="36" t="str">
        <f>IF('Students''Data'!H1368="","",'Students''Data'!H1368)</f>
        <v/>
      </c>
      <c r="E1363" s="35" t="str">
        <f>IF('Students''Data'!D1368="","",'Students''Data'!D1368)</f>
        <v/>
      </c>
      <c r="F1363" s="35" t="str">
        <f>IF('Students''Data'!R1368="","",'Students''Data'!R1368)</f>
        <v/>
      </c>
      <c r="G1363" s="33" t="str">
        <f>IF('Students''Data'!S1368="","",'Students''Data'!S1368)</f>
        <v/>
      </c>
    </row>
    <row r="1364" spans="1:7" ht="20.1" customHeight="1">
      <c r="A1364" s="34" t="str">
        <f>IF(B1364="","",ROWS($A$1:A1361))</f>
        <v/>
      </c>
      <c r="B1364" s="35" t="str">
        <f>IF('Students''Data'!A1369="","",'Students''Data'!A1369)</f>
        <v/>
      </c>
      <c r="C1364" s="36" t="str">
        <f>IF('Students''Data'!C1369="","",'Students''Data'!C1369)</f>
        <v/>
      </c>
      <c r="D1364" s="36" t="str">
        <f>IF('Students''Data'!H1369="","",'Students''Data'!H1369)</f>
        <v/>
      </c>
      <c r="E1364" s="35" t="str">
        <f>IF('Students''Data'!D1369="","",'Students''Data'!D1369)</f>
        <v/>
      </c>
      <c r="F1364" s="35" t="str">
        <f>IF('Students''Data'!R1369="","",'Students''Data'!R1369)</f>
        <v/>
      </c>
      <c r="G1364" s="33" t="str">
        <f>IF('Students''Data'!S1369="","",'Students''Data'!S1369)</f>
        <v/>
      </c>
    </row>
    <row r="1365" spans="1:7" ht="20.1" customHeight="1">
      <c r="A1365" s="34" t="str">
        <f>IF(B1365="","",ROWS($A$1:A1362))</f>
        <v/>
      </c>
      <c r="B1365" s="35" t="str">
        <f>IF('Students''Data'!A1370="","",'Students''Data'!A1370)</f>
        <v/>
      </c>
      <c r="C1365" s="36" t="str">
        <f>IF('Students''Data'!C1370="","",'Students''Data'!C1370)</f>
        <v/>
      </c>
      <c r="D1365" s="36" t="str">
        <f>IF('Students''Data'!H1370="","",'Students''Data'!H1370)</f>
        <v/>
      </c>
      <c r="E1365" s="35" t="str">
        <f>IF('Students''Data'!D1370="","",'Students''Data'!D1370)</f>
        <v/>
      </c>
      <c r="F1365" s="35" t="str">
        <f>IF('Students''Data'!R1370="","",'Students''Data'!R1370)</f>
        <v/>
      </c>
      <c r="G1365" s="33" t="str">
        <f>IF('Students''Data'!S1370="","",'Students''Data'!S1370)</f>
        <v/>
      </c>
    </row>
    <row r="1366" spans="1:7" ht="20.1" customHeight="1">
      <c r="A1366" s="34" t="str">
        <f>IF(B1366="","",ROWS($A$1:A1363))</f>
        <v/>
      </c>
      <c r="B1366" s="35" t="str">
        <f>IF('Students''Data'!A1371="","",'Students''Data'!A1371)</f>
        <v/>
      </c>
      <c r="C1366" s="36" t="str">
        <f>IF('Students''Data'!C1371="","",'Students''Data'!C1371)</f>
        <v/>
      </c>
      <c r="D1366" s="36" t="str">
        <f>IF('Students''Data'!H1371="","",'Students''Data'!H1371)</f>
        <v/>
      </c>
      <c r="E1366" s="35" t="str">
        <f>IF('Students''Data'!D1371="","",'Students''Data'!D1371)</f>
        <v/>
      </c>
      <c r="F1366" s="35" t="str">
        <f>IF('Students''Data'!R1371="","",'Students''Data'!R1371)</f>
        <v/>
      </c>
      <c r="G1366" s="33" t="str">
        <f>IF('Students''Data'!S1371="","",'Students''Data'!S1371)</f>
        <v/>
      </c>
    </row>
    <row r="1367" spans="1:7" ht="20.1" customHeight="1">
      <c r="A1367" s="34" t="str">
        <f>IF(B1367="","",ROWS($A$1:A1364))</f>
        <v/>
      </c>
      <c r="B1367" s="35" t="str">
        <f>IF('Students''Data'!A1372="","",'Students''Data'!A1372)</f>
        <v/>
      </c>
      <c r="C1367" s="36" t="str">
        <f>IF('Students''Data'!C1372="","",'Students''Data'!C1372)</f>
        <v/>
      </c>
      <c r="D1367" s="36" t="str">
        <f>IF('Students''Data'!H1372="","",'Students''Data'!H1372)</f>
        <v/>
      </c>
      <c r="E1367" s="35" t="str">
        <f>IF('Students''Data'!D1372="","",'Students''Data'!D1372)</f>
        <v/>
      </c>
      <c r="F1367" s="35" t="str">
        <f>IF('Students''Data'!R1372="","",'Students''Data'!R1372)</f>
        <v/>
      </c>
      <c r="G1367" s="33" t="str">
        <f>IF('Students''Data'!S1372="","",'Students''Data'!S1372)</f>
        <v/>
      </c>
    </row>
    <row r="1368" spans="1:7" ht="20.1" customHeight="1">
      <c r="A1368" s="34" t="str">
        <f>IF(B1368="","",ROWS($A$1:A1365))</f>
        <v/>
      </c>
      <c r="B1368" s="35" t="str">
        <f>IF('Students''Data'!A1373="","",'Students''Data'!A1373)</f>
        <v/>
      </c>
      <c r="C1368" s="36" t="str">
        <f>IF('Students''Data'!C1373="","",'Students''Data'!C1373)</f>
        <v/>
      </c>
      <c r="D1368" s="36" t="str">
        <f>IF('Students''Data'!H1373="","",'Students''Data'!H1373)</f>
        <v/>
      </c>
      <c r="E1368" s="35" t="str">
        <f>IF('Students''Data'!D1373="","",'Students''Data'!D1373)</f>
        <v/>
      </c>
      <c r="F1368" s="35" t="str">
        <f>IF('Students''Data'!R1373="","",'Students''Data'!R1373)</f>
        <v/>
      </c>
      <c r="G1368" s="33" t="str">
        <f>IF('Students''Data'!S1373="","",'Students''Data'!S1373)</f>
        <v/>
      </c>
    </row>
    <row r="1369" spans="1:7" ht="20.1" customHeight="1">
      <c r="A1369" s="34" t="str">
        <f>IF(B1369="","",ROWS($A$1:A1366))</f>
        <v/>
      </c>
      <c r="B1369" s="35" t="str">
        <f>IF('Students''Data'!A1374="","",'Students''Data'!A1374)</f>
        <v/>
      </c>
      <c r="C1369" s="36" t="str">
        <f>IF('Students''Data'!C1374="","",'Students''Data'!C1374)</f>
        <v/>
      </c>
      <c r="D1369" s="36" t="str">
        <f>IF('Students''Data'!H1374="","",'Students''Data'!H1374)</f>
        <v/>
      </c>
      <c r="E1369" s="35" t="str">
        <f>IF('Students''Data'!D1374="","",'Students''Data'!D1374)</f>
        <v/>
      </c>
      <c r="F1369" s="35" t="str">
        <f>IF('Students''Data'!R1374="","",'Students''Data'!R1374)</f>
        <v/>
      </c>
      <c r="G1369" s="33" t="str">
        <f>IF('Students''Data'!S1374="","",'Students''Data'!S1374)</f>
        <v/>
      </c>
    </row>
    <row r="1370" spans="1:7" ht="20.1" customHeight="1">
      <c r="A1370" s="34" t="str">
        <f>IF(B1370="","",ROWS($A$1:A1367))</f>
        <v/>
      </c>
      <c r="B1370" s="35" t="str">
        <f>IF('Students''Data'!A1375="","",'Students''Data'!A1375)</f>
        <v/>
      </c>
      <c r="C1370" s="36" t="str">
        <f>IF('Students''Data'!C1375="","",'Students''Data'!C1375)</f>
        <v/>
      </c>
      <c r="D1370" s="36" t="str">
        <f>IF('Students''Data'!H1375="","",'Students''Data'!H1375)</f>
        <v/>
      </c>
      <c r="E1370" s="35" t="str">
        <f>IF('Students''Data'!D1375="","",'Students''Data'!D1375)</f>
        <v/>
      </c>
      <c r="F1370" s="35" t="str">
        <f>IF('Students''Data'!R1375="","",'Students''Data'!R1375)</f>
        <v/>
      </c>
      <c r="G1370" s="33" t="str">
        <f>IF('Students''Data'!S1375="","",'Students''Data'!S1375)</f>
        <v/>
      </c>
    </row>
    <row r="1371" spans="1:7" ht="20.1" customHeight="1">
      <c r="A1371" s="34" t="str">
        <f>IF(B1371="","",ROWS($A$1:A1368))</f>
        <v/>
      </c>
      <c r="B1371" s="35" t="str">
        <f>IF('Students''Data'!A1376="","",'Students''Data'!A1376)</f>
        <v/>
      </c>
      <c r="C1371" s="36" t="str">
        <f>IF('Students''Data'!C1376="","",'Students''Data'!C1376)</f>
        <v/>
      </c>
      <c r="D1371" s="36" t="str">
        <f>IF('Students''Data'!H1376="","",'Students''Data'!H1376)</f>
        <v/>
      </c>
      <c r="E1371" s="35" t="str">
        <f>IF('Students''Data'!D1376="","",'Students''Data'!D1376)</f>
        <v/>
      </c>
      <c r="F1371" s="35" t="str">
        <f>IF('Students''Data'!R1376="","",'Students''Data'!R1376)</f>
        <v/>
      </c>
      <c r="G1371" s="33" t="str">
        <f>IF('Students''Data'!S1376="","",'Students''Data'!S1376)</f>
        <v/>
      </c>
    </row>
    <row r="1372" spans="1:7" ht="20.1" customHeight="1">
      <c r="A1372" s="34" t="str">
        <f>IF(B1372="","",ROWS($A$1:A1369))</f>
        <v/>
      </c>
      <c r="B1372" s="35" t="str">
        <f>IF('Students''Data'!A1377="","",'Students''Data'!A1377)</f>
        <v/>
      </c>
      <c r="C1372" s="36" t="str">
        <f>IF('Students''Data'!C1377="","",'Students''Data'!C1377)</f>
        <v/>
      </c>
      <c r="D1372" s="36" t="str">
        <f>IF('Students''Data'!H1377="","",'Students''Data'!H1377)</f>
        <v/>
      </c>
      <c r="E1372" s="35" t="str">
        <f>IF('Students''Data'!D1377="","",'Students''Data'!D1377)</f>
        <v/>
      </c>
      <c r="F1372" s="35" t="str">
        <f>IF('Students''Data'!R1377="","",'Students''Data'!R1377)</f>
        <v/>
      </c>
      <c r="G1372" s="33" t="str">
        <f>IF('Students''Data'!S1377="","",'Students''Data'!S1377)</f>
        <v/>
      </c>
    </row>
    <row r="1373" spans="1:7" ht="20.1" customHeight="1">
      <c r="A1373" s="34" t="str">
        <f>IF(B1373="","",ROWS($A$1:A1370))</f>
        <v/>
      </c>
      <c r="B1373" s="35" t="str">
        <f>IF('Students''Data'!A1378="","",'Students''Data'!A1378)</f>
        <v/>
      </c>
      <c r="C1373" s="36" t="str">
        <f>IF('Students''Data'!C1378="","",'Students''Data'!C1378)</f>
        <v/>
      </c>
      <c r="D1373" s="36" t="str">
        <f>IF('Students''Data'!H1378="","",'Students''Data'!H1378)</f>
        <v/>
      </c>
      <c r="E1373" s="35" t="str">
        <f>IF('Students''Data'!D1378="","",'Students''Data'!D1378)</f>
        <v/>
      </c>
      <c r="F1373" s="35" t="str">
        <f>IF('Students''Data'!R1378="","",'Students''Data'!R1378)</f>
        <v/>
      </c>
      <c r="G1373" s="33" t="str">
        <f>IF('Students''Data'!S1378="","",'Students''Data'!S1378)</f>
        <v/>
      </c>
    </row>
    <row r="1374" spans="1:7" ht="20.1" customHeight="1">
      <c r="A1374" s="34" t="str">
        <f>IF(B1374="","",ROWS($A$1:A1371))</f>
        <v/>
      </c>
      <c r="B1374" s="35" t="str">
        <f>IF('Students''Data'!A1379="","",'Students''Data'!A1379)</f>
        <v/>
      </c>
      <c r="C1374" s="36" t="str">
        <f>IF('Students''Data'!C1379="","",'Students''Data'!C1379)</f>
        <v/>
      </c>
      <c r="D1374" s="36" t="str">
        <f>IF('Students''Data'!H1379="","",'Students''Data'!H1379)</f>
        <v/>
      </c>
      <c r="E1374" s="35" t="str">
        <f>IF('Students''Data'!D1379="","",'Students''Data'!D1379)</f>
        <v/>
      </c>
      <c r="F1374" s="35" t="str">
        <f>IF('Students''Data'!R1379="","",'Students''Data'!R1379)</f>
        <v/>
      </c>
      <c r="G1374" s="33" t="str">
        <f>IF('Students''Data'!S1379="","",'Students''Data'!S1379)</f>
        <v/>
      </c>
    </row>
    <row r="1375" spans="1:7" ht="20.1" customHeight="1">
      <c r="A1375" s="34" t="str">
        <f>IF(B1375="","",ROWS($A$1:A1372))</f>
        <v/>
      </c>
      <c r="B1375" s="35" t="str">
        <f>IF('Students''Data'!A1380="","",'Students''Data'!A1380)</f>
        <v/>
      </c>
      <c r="C1375" s="36" t="str">
        <f>IF('Students''Data'!C1380="","",'Students''Data'!C1380)</f>
        <v/>
      </c>
      <c r="D1375" s="36" t="str">
        <f>IF('Students''Data'!H1380="","",'Students''Data'!H1380)</f>
        <v/>
      </c>
      <c r="E1375" s="35" t="str">
        <f>IF('Students''Data'!D1380="","",'Students''Data'!D1380)</f>
        <v/>
      </c>
      <c r="F1375" s="35" t="str">
        <f>IF('Students''Data'!R1380="","",'Students''Data'!R1380)</f>
        <v/>
      </c>
      <c r="G1375" s="33" t="str">
        <f>IF('Students''Data'!S1380="","",'Students''Data'!S1380)</f>
        <v/>
      </c>
    </row>
    <row r="1376" spans="1:7" ht="20.1" customHeight="1">
      <c r="A1376" s="34" t="str">
        <f>IF(B1376="","",ROWS($A$1:A1373))</f>
        <v/>
      </c>
      <c r="B1376" s="35" t="str">
        <f>IF('Students''Data'!A1381="","",'Students''Data'!A1381)</f>
        <v/>
      </c>
      <c r="C1376" s="36" t="str">
        <f>IF('Students''Data'!C1381="","",'Students''Data'!C1381)</f>
        <v/>
      </c>
      <c r="D1376" s="36" t="str">
        <f>IF('Students''Data'!H1381="","",'Students''Data'!H1381)</f>
        <v/>
      </c>
      <c r="E1376" s="35" t="str">
        <f>IF('Students''Data'!D1381="","",'Students''Data'!D1381)</f>
        <v/>
      </c>
      <c r="F1376" s="35" t="str">
        <f>IF('Students''Data'!R1381="","",'Students''Data'!R1381)</f>
        <v/>
      </c>
      <c r="G1376" s="33" t="str">
        <f>IF('Students''Data'!S1381="","",'Students''Data'!S1381)</f>
        <v/>
      </c>
    </row>
    <row r="1377" spans="1:7" ht="20.1" customHeight="1">
      <c r="A1377" s="34" t="str">
        <f>IF(B1377="","",ROWS($A$1:A1374))</f>
        <v/>
      </c>
      <c r="B1377" s="35" t="str">
        <f>IF('Students''Data'!A1382="","",'Students''Data'!A1382)</f>
        <v/>
      </c>
      <c r="C1377" s="36" t="str">
        <f>IF('Students''Data'!C1382="","",'Students''Data'!C1382)</f>
        <v/>
      </c>
      <c r="D1377" s="36" t="str">
        <f>IF('Students''Data'!H1382="","",'Students''Data'!H1382)</f>
        <v/>
      </c>
      <c r="E1377" s="35" t="str">
        <f>IF('Students''Data'!D1382="","",'Students''Data'!D1382)</f>
        <v/>
      </c>
      <c r="F1377" s="35" t="str">
        <f>IF('Students''Data'!R1382="","",'Students''Data'!R1382)</f>
        <v/>
      </c>
      <c r="G1377" s="33" t="str">
        <f>IF('Students''Data'!S1382="","",'Students''Data'!S1382)</f>
        <v/>
      </c>
    </row>
    <row r="1378" spans="1:7" ht="20.1" customHeight="1">
      <c r="A1378" s="34" t="str">
        <f>IF(B1378="","",ROWS($A$1:A1375))</f>
        <v/>
      </c>
      <c r="B1378" s="35" t="str">
        <f>IF('Students''Data'!A1383="","",'Students''Data'!A1383)</f>
        <v/>
      </c>
      <c r="C1378" s="36" t="str">
        <f>IF('Students''Data'!C1383="","",'Students''Data'!C1383)</f>
        <v/>
      </c>
      <c r="D1378" s="36" t="str">
        <f>IF('Students''Data'!H1383="","",'Students''Data'!H1383)</f>
        <v/>
      </c>
      <c r="E1378" s="35" t="str">
        <f>IF('Students''Data'!D1383="","",'Students''Data'!D1383)</f>
        <v/>
      </c>
      <c r="F1378" s="35" t="str">
        <f>IF('Students''Data'!R1383="","",'Students''Data'!R1383)</f>
        <v/>
      </c>
      <c r="G1378" s="33" t="str">
        <f>IF('Students''Data'!S1383="","",'Students''Data'!S1383)</f>
        <v/>
      </c>
    </row>
    <row r="1379" spans="1:7" ht="20.1" customHeight="1">
      <c r="A1379" s="34" t="str">
        <f>IF(B1379="","",ROWS($A$1:A1376))</f>
        <v/>
      </c>
      <c r="B1379" s="35" t="str">
        <f>IF('Students''Data'!A1384="","",'Students''Data'!A1384)</f>
        <v/>
      </c>
      <c r="C1379" s="36" t="str">
        <f>IF('Students''Data'!C1384="","",'Students''Data'!C1384)</f>
        <v/>
      </c>
      <c r="D1379" s="36" t="str">
        <f>IF('Students''Data'!H1384="","",'Students''Data'!H1384)</f>
        <v/>
      </c>
      <c r="E1379" s="35" t="str">
        <f>IF('Students''Data'!D1384="","",'Students''Data'!D1384)</f>
        <v/>
      </c>
      <c r="F1379" s="35" t="str">
        <f>IF('Students''Data'!R1384="","",'Students''Data'!R1384)</f>
        <v/>
      </c>
      <c r="G1379" s="33" t="str">
        <f>IF('Students''Data'!S1384="","",'Students''Data'!S1384)</f>
        <v/>
      </c>
    </row>
    <row r="1380" spans="1:7" ht="20.1" customHeight="1">
      <c r="A1380" s="34" t="str">
        <f>IF(B1380="","",ROWS($A$1:A1377))</f>
        <v/>
      </c>
      <c r="B1380" s="35" t="str">
        <f>IF('Students''Data'!A1385="","",'Students''Data'!A1385)</f>
        <v/>
      </c>
      <c r="C1380" s="36" t="str">
        <f>IF('Students''Data'!C1385="","",'Students''Data'!C1385)</f>
        <v/>
      </c>
      <c r="D1380" s="36" t="str">
        <f>IF('Students''Data'!H1385="","",'Students''Data'!H1385)</f>
        <v/>
      </c>
      <c r="E1380" s="35" t="str">
        <f>IF('Students''Data'!D1385="","",'Students''Data'!D1385)</f>
        <v/>
      </c>
      <c r="F1380" s="35" t="str">
        <f>IF('Students''Data'!R1385="","",'Students''Data'!R1385)</f>
        <v/>
      </c>
      <c r="G1380" s="33" t="str">
        <f>IF('Students''Data'!S1385="","",'Students''Data'!S1385)</f>
        <v/>
      </c>
    </row>
    <row r="1381" spans="1:7" ht="20.1" customHeight="1">
      <c r="A1381" s="34" t="str">
        <f>IF(B1381="","",ROWS($A$1:A1378))</f>
        <v/>
      </c>
      <c r="B1381" s="35" t="str">
        <f>IF('Students''Data'!A1386="","",'Students''Data'!A1386)</f>
        <v/>
      </c>
      <c r="C1381" s="36" t="str">
        <f>IF('Students''Data'!C1386="","",'Students''Data'!C1386)</f>
        <v/>
      </c>
      <c r="D1381" s="36" t="str">
        <f>IF('Students''Data'!H1386="","",'Students''Data'!H1386)</f>
        <v/>
      </c>
      <c r="E1381" s="35" t="str">
        <f>IF('Students''Data'!D1386="","",'Students''Data'!D1386)</f>
        <v/>
      </c>
      <c r="F1381" s="35" t="str">
        <f>IF('Students''Data'!R1386="","",'Students''Data'!R1386)</f>
        <v/>
      </c>
      <c r="G1381" s="33" t="str">
        <f>IF('Students''Data'!S1386="","",'Students''Data'!S1386)</f>
        <v/>
      </c>
    </row>
    <row r="1382" spans="1:7" ht="20.1" customHeight="1">
      <c r="A1382" s="34" t="str">
        <f>IF(B1382="","",ROWS($A$1:A1379))</f>
        <v/>
      </c>
      <c r="B1382" s="35" t="str">
        <f>IF('Students''Data'!A1387="","",'Students''Data'!A1387)</f>
        <v/>
      </c>
      <c r="C1382" s="36" t="str">
        <f>IF('Students''Data'!C1387="","",'Students''Data'!C1387)</f>
        <v/>
      </c>
      <c r="D1382" s="36" t="str">
        <f>IF('Students''Data'!H1387="","",'Students''Data'!H1387)</f>
        <v/>
      </c>
      <c r="E1382" s="35" t="str">
        <f>IF('Students''Data'!D1387="","",'Students''Data'!D1387)</f>
        <v/>
      </c>
      <c r="F1382" s="35" t="str">
        <f>IF('Students''Data'!R1387="","",'Students''Data'!R1387)</f>
        <v/>
      </c>
      <c r="G1382" s="33" t="str">
        <f>IF('Students''Data'!S1387="","",'Students''Data'!S1387)</f>
        <v/>
      </c>
    </row>
    <row r="1383" spans="1:7" ht="20.1" customHeight="1">
      <c r="A1383" s="34" t="str">
        <f>IF(B1383="","",ROWS($A$1:A1380))</f>
        <v/>
      </c>
      <c r="B1383" s="35" t="str">
        <f>IF('Students''Data'!A1388="","",'Students''Data'!A1388)</f>
        <v/>
      </c>
      <c r="C1383" s="36" t="str">
        <f>IF('Students''Data'!C1388="","",'Students''Data'!C1388)</f>
        <v/>
      </c>
      <c r="D1383" s="36" t="str">
        <f>IF('Students''Data'!H1388="","",'Students''Data'!H1388)</f>
        <v/>
      </c>
      <c r="E1383" s="35" t="str">
        <f>IF('Students''Data'!D1388="","",'Students''Data'!D1388)</f>
        <v/>
      </c>
      <c r="F1383" s="35" t="str">
        <f>IF('Students''Data'!R1388="","",'Students''Data'!R1388)</f>
        <v/>
      </c>
      <c r="G1383" s="33" t="str">
        <f>IF('Students''Data'!S1388="","",'Students''Data'!S1388)</f>
        <v/>
      </c>
    </row>
    <row r="1384" spans="1:7" ht="20.1" customHeight="1">
      <c r="A1384" s="34" t="str">
        <f>IF(B1384="","",ROWS($A$1:A1381))</f>
        <v/>
      </c>
      <c r="B1384" s="35" t="str">
        <f>IF('Students''Data'!A1389="","",'Students''Data'!A1389)</f>
        <v/>
      </c>
      <c r="C1384" s="36" t="str">
        <f>IF('Students''Data'!C1389="","",'Students''Data'!C1389)</f>
        <v/>
      </c>
      <c r="D1384" s="36" t="str">
        <f>IF('Students''Data'!H1389="","",'Students''Data'!H1389)</f>
        <v/>
      </c>
      <c r="E1384" s="35" t="str">
        <f>IF('Students''Data'!D1389="","",'Students''Data'!D1389)</f>
        <v/>
      </c>
      <c r="F1384" s="35" t="str">
        <f>IF('Students''Data'!R1389="","",'Students''Data'!R1389)</f>
        <v/>
      </c>
      <c r="G1384" s="33" t="str">
        <f>IF('Students''Data'!S1389="","",'Students''Data'!S1389)</f>
        <v/>
      </c>
    </row>
    <row r="1385" spans="1:7" ht="20.1" customHeight="1">
      <c r="A1385" s="34" t="str">
        <f>IF(B1385="","",ROWS($A$1:A1382))</f>
        <v/>
      </c>
      <c r="B1385" s="35" t="str">
        <f>IF('Students''Data'!A1390="","",'Students''Data'!A1390)</f>
        <v/>
      </c>
      <c r="C1385" s="36" t="str">
        <f>IF('Students''Data'!C1390="","",'Students''Data'!C1390)</f>
        <v/>
      </c>
      <c r="D1385" s="36" t="str">
        <f>IF('Students''Data'!H1390="","",'Students''Data'!H1390)</f>
        <v/>
      </c>
      <c r="E1385" s="35" t="str">
        <f>IF('Students''Data'!D1390="","",'Students''Data'!D1390)</f>
        <v/>
      </c>
      <c r="F1385" s="35" t="str">
        <f>IF('Students''Data'!R1390="","",'Students''Data'!R1390)</f>
        <v/>
      </c>
      <c r="G1385" s="33" t="str">
        <f>IF('Students''Data'!S1390="","",'Students''Data'!S1390)</f>
        <v/>
      </c>
    </row>
    <row r="1386" spans="1:7" ht="20.1" customHeight="1">
      <c r="A1386" s="34" t="str">
        <f>IF(B1386="","",ROWS($A$1:A1383))</f>
        <v/>
      </c>
      <c r="B1386" s="35" t="str">
        <f>IF('Students''Data'!A1391="","",'Students''Data'!A1391)</f>
        <v/>
      </c>
      <c r="C1386" s="36" t="str">
        <f>IF('Students''Data'!C1391="","",'Students''Data'!C1391)</f>
        <v/>
      </c>
      <c r="D1386" s="36" t="str">
        <f>IF('Students''Data'!H1391="","",'Students''Data'!H1391)</f>
        <v/>
      </c>
      <c r="E1386" s="35" t="str">
        <f>IF('Students''Data'!D1391="","",'Students''Data'!D1391)</f>
        <v/>
      </c>
      <c r="F1386" s="35" t="str">
        <f>IF('Students''Data'!R1391="","",'Students''Data'!R1391)</f>
        <v/>
      </c>
      <c r="G1386" s="33" t="str">
        <f>IF('Students''Data'!S1391="","",'Students''Data'!S1391)</f>
        <v/>
      </c>
    </row>
    <row r="1387" spans="1:7" ht="20.1" customHeight="1">
      <c r="A1387" s="34" t="str">
        <f>IF(B1387="","",ROWS($A$1:A1384))</f>
        <v/>
      </c>
      <c r="B1387" s="35" t="str">
        <f>IF('Students''Data'!A1392="","",'Students''Data'!A1392)</f>
        <v/>
      </c>
      <c r="C1387" s="36" t="str">
        <f>IF('Students''Data'!C1392="","",'Students''Data'!C1392)</f>
        <v/>
      </c>
      <c r="D1387" s="36" t="str">
        <f>IF('Students''Data'!H1392="","",'Students''Data'!H1392)</f>
        <v/>
      </c>
      <c r="E1387" s="35" t="str">
        <f>IF('Students''Data'!D1392="","",'Students''Data'!D1392)</f>
        <v/>
      </c>
      <c r="F1387" s="35" t="str">
        <f>IF('Students''Data'!R1392="","",'Students''Data'!R1392)</f>
        <v/>
      </c>
      <c r="G1387" s="33" t="str">
        <f>IF('Students''Data'!S1392="","",'Students''Data'!S1392)</f>
        <v/>
      </c>
    </row>
    <row r="1388" spans="1:7" ht="20.1" customHeight="1">
      <c r="A1388" s="34" t="str">
        <f>IF(B1388="","",ROWS($A$1:A1385))</f>
        <v/>
      </c>
      <c r="B1388" s="35" t="str">
        <f>IF('Students''Data'!A1393="","",'Students''Data'!A1393)</f>
        <v/>
      </c>
      <c r="C1388" s="36" t="str">
        <f>IF('Students''Data'!C1393="","",'Students''Data'!C1393)</f>
        <v/>
      </c>
      <c r="D1388" s="36" t="str">
        <f>IF('Students''Data'!H1393="","",'Students''Data'!H1393)</f>
        <v/>
      </c>
      <c r="E1388" s="35" t="str">
        <f>IF('Students''Data'!D1393="","",'Students''Data'!D1393)</f>
        <v/>
      </c>
      <c r="F1388" s="35" t="str">
        <f>IF('Students''Data'!R1393="","",'Students''Data'!R1393)</f>
        <v/>
      </c>
      <c r="G1388" s="33" t="str">
        <f>IF('Students''Data'!S1393="","",'Students''Data'!S1393)</f>
        <v/>
      </c>
    </row>
    <row r="1389" spans="1:7" ht="20.1" customHeight="1">
      <c r="A1389" s="34" t="str">
        <f>IF(B1389="","",ROWS($A$1:A1386))</f>
        <v/>
      </c>
      <c r="B1389" s="35" t="str">
        <f>IF('Students''Data'!A1394="","",'Students''Data'!A1394)</f>
        <v/>
      </c>
      <c r="C1389" s="36" t="str">
        <f>IF('Students''Data'!C1394="","",'Students''Data'!C1394)</f>
        <v/>
      </c>
      <c r="D1389" s="36" t="str">
        <f>IF('Students''Data'!H1394="","",'Students''Data'!H1394)</f>
        <v/>
      </c>
      <c r="E1389" s="35" t="str">
        <f>IF('Students''Data'!D1394="","",'Students''Data'!D1394)</f>
        <v/>
      </c>
      <c r="F1389" s="35" t="str">
        <f>IF('Students''Data'!R1394="","",'Students''Data'!R1394)</f>
        <v/>
      </c>
      <c r="G1389" s="33" t="str">
        <f>IF('Students''Data'!S1394="","",'Students''Data'!S1394)</f>
        <v/>
      </c>
    </row>
    <row r="1390" spans="1:7" ht="20.1" customHeight="1">
      <c r="A1390" s="34" t="str">
        <f>IF(B1390="","",ROWS($A$1:A1387))</f>
        <v/>
      </c>
      <c r="B1390" s="35" t="str">
        <f>IF('Students''Data'!A1395="","",'Students''Data'!A1395)</f>
        <v/>
      </c>
      <c r="C1390" s="36" t="str">
        <f>IF('Students''Data'!C1395="","",'Students''Data'!C1395)</f>
        <v/>
      </c>
      <c r="D1390" s="36" t="str">
        <f>IF('Students''Data'!H1395="","",'Students''Data'!H1395)</f>
        <v/>
      </c>
      <c r="E1390" s="35" t="str">
        <f>IF('Students''Data'!D1395="","",'Students''Data'!D1395)</f>
        <v/>
      </c>
      <c r="F1390" s="35" t="str">
        <f>IF('Students''Data'!R1395="","",'Students''Data'!R1395)</f>
        <v/>
      </c>
      <c r="G1390" s="33" t="str">
        <f>IF('Students''Data'!S1395="","",'Students''Data'!S1395)</f>
        <v/>
      </c>
    </row>
    <row r="1391" spans="1:7" ht="20.1" customHeight="1">
      <c r="A1391" s="34" t="str">
        <f>IF(B1391="","",ROWS($A$1:A1388))</f>
        <v/>
      </c>
      <c r="B1391" s="35" t="str">
        <f>IF('Students''Data'!A1396="","",'Students''Data'!A1396)</f>
        <v/>
      </c>
      <c r="C1391" s="36" t="str">
        <f>IF('Students''Data'!C1396="","",'Students''Data'!C1396)</f>
        <v/>
      </c>
      <c r="D1391" s="36" t="str">
        <f>IF('Students''Data'!H1396="","",'Students''Data'!H1396)</f>
        <v/>
      </c>
      <c r="E1391" s="35" t="str">
        <f>IF('Students''Data'!D1396="","",'Students''Data'!D1396)</f>
        <v/>
      </c>
      <c r="F1391" s="35" t="str">
        <f>IF('Students''Data'!R1396="","",'Students''Data'!R1396)</f>
        <v/>
      </c>
      <c r="G1391" s="33" t="str">
        <f>IF('Students''Data'!S1396="","",'Students''Data'!S1396)</f>
        <v/>
      </c>
    </row>
    <row r="1392" spans="1:7" ht="20.1" customHeight="1">
      <c r="A1392" s="34" t="str">
        <f>IF(B1392="","",ROWS($A$1:A1389))</f>
        <v/>
      </c>
      <c r="B1392" s="35" t="str">
        <f>IF('Students''Data'!A1397="","",'Students''Data'!A1397)</f>
        <v/>
      </c>
      <c r="C1392" s="36" t="str">
        <f>IF('Students''Data'!C1397="","",'Students''Data'!C1397)</f>
        <v/>
      </c>
      <c r="D1392" s="36" t="str">
        <f>IF('Students''Data'!H1397="","",'Students''Data'!H1397)</f>
        <v/>
      </c>
      <c r="E1392" s="35" t="str">
        <f>IF('Students''Data'!D1397="","",'Students''Data'!D1397)</f>
        <v/>
      </c>
      <c r="F1392" s="35" t="str">
        <f>IF('Students''Data'!R1397="","",'Students''Data'!R1397)</f>
        <v/>
      </c>
      <c r="G1392" s="33" t="str">
        <f>IF('Students''Data'!S1397="","",'Students''Data'!S1397)</f>
        <v/>
      </c>
    </row>
    <row r="1393" spans="1:7" ht="20.1" customHeight="1">
      <c r="A1393" s="34" t="str">
        <f>IF(B1393="","",ROWS($A$1:A1390))</f>
        <v/>
      </c>
      <c r="B1393" s="35" t="str">
        <f>IF('Students''Data'!A1398="","",'Students''Data'!A1398)</f>
        <v/>
      </c>
      <c r="C1393" s="36" t="str">
        <f>IF('Students''Data'!C1398="","",'Students''Data'!C1398)</f>
        <v/>
      </c>
      <c r="D1393" s="36" t="str">
        <f>IF('Students''Data'!H1398="","",'Students''Data'!H1398)</f>
        <v/>
      </c>
      <c r="E1393" s="35" t="str">
        <f>IF('Students''Data'!D1398="","",'Students''Data'!D1398)</f>
        <v/>
      </c>
      <c r="F1393" s="35" t="str">
        <f>IF('Students''Data'!R1398="","",'Students''Data'!R1398)</f>
        <v/>
      </c>
      <c r="G1393" s="33" t="str">
        <f>IF('Students''Data'!S1398="","",'Students''Data'!S1398)</f>
        <v/>
      </c>
    </row>
    <row r="1394" spans="1:7" ht="20.1" customHeight="1">
      <c r="A1394" s="34" t="str">
        <f>IF(B1394="","",ROWS($A$1:A1391))</f>
        <v/>
      </c>
      <c r="B1394" s="35" t="str">
        <f>IF('Students''Data'!A1399="","",'Students''Data'!A1399)</f>
        <v/>
      </c>
      <c r="C1394" s="36" t="str">
        <f>IF('Students''Data'!C1399="","",'Students''Data'!C1399)</f>
        <v/>
      </c>
      <c r="D1394" s="36" t="str">
        <f>IF('Students''Data'!H1399="","",'Students''Data'!H1399)</f>
        <v/>
      </c>
      <c r="E1394" s="35" t="str">
        <f>IF('Students''Data'!D1399="","",'Students''Data'!D1399)</f>
        <v/>
      </c>
      <c r="F1394" s="35" t="str">
        <f>IF('Students''Data'!R1399="","",'Students''Data'!R1399)</f>
        <v/>
      </c>
      <c r="G1394" s="33" t="str">
        <f>IF('Students''Data'!S1399="","",'Students''Data'!S1399)</f>
        <v/>
      </c>
    </row>
    <row r="1395" spans="1:7" ht="20.1" customHeight="1">
      <c r="A1395" s="34" t="str">
        <f>IF(B1395="","",ROWS($A$1:A1392))</f>
        <v/>
      </c>
      <c r="B1395" s="35" t="str">
        <f>IF('Students''Data'!A1400="","",'Students''Data'!A1400)</f>
        <v/>
      </c>
      <c r="C1395" s="36" t="str">
        <f>IF('Students''Data'!C1400="","",'Students''Data'!C1400)</f>
        <v/>
      </c>
      <c r="D1395" s="36" t="str">
        <f>IF('Students''Data'!H1400="","",'Students''Data'!H1400)</f>
        <v/>
      </c>
      <c r="E1395" s="35" t="str">
        <f>IF('Students''Data'!D1400="","",'Students''Data'!D1400)</f>
        <v/>
      </c>
      <c r="F1395" s="35" t="str">
        <f>IF('Students''Data'!R1400="","",'Students''Data'!R1400)</f>
        <v/>
      </c>
      <c r="G1395" s="33" t="str">
        <f>IF('Students''Data'!S1400="","",'Students''Data'!S1400)</f>
        <v/>
      </c>
    </row>
    <row r="1396" spans="1:7" ht="20.1" customHeight="1">
      <c r="A1396" s="34" t="str">
        <f>IF(B1396="","",ROWS($A$1:A1393))</f>
        <v/>
      </c>
      <c r="B1396" s="35" t="str">
        <f>IF('Students''Data'!A1401="","",'Students''Data'!A1401)</f>
        <v/>
      </c>
      <c r="C1396" s="36" t="str">
        <f>IF('Students''Data'!C1401="","",'Students''Data'!C1401)</f>
        <v/>
      </c>
      <c r="D1396" s="36" t="str">
        <f>IF('Students''Data'!H1401="","",'Students''Data'!H1401)</f>
        <v/>
      </c>
      <c r="E1396" s="35" t="str">
        <f>IF('Students''Data'!D1401="","",'Students''Data'!D1401)</f>
        <v/>
      </c>
      <c r="F1396" s="35" t="str">
        <f>IF('Students''Data'!R1401="","",'Students''Data'!R1401)</f>
        <v/>
      </c>
      <c r="G1396" s="33" t="str">
        <f>IF('Students''Data'!S1401="","",'Students''Data'!S1401)</f>
        <v/>
      </c>
    </row>
    <row r="1397" spans="1:7" ht="20.1" customHeight="1">
      <c r="A1397" s="34" t="str">
        <f>IF(B1397="","",ROWS($A$1:A1394))</f>
        <v/>
      </c>
      <c r="B1397" s="35" t="str">
        <f>IF('Students''Data'!A1402="","",'Students''Data'!A1402)</f>
        <v/>
      </c>
      <c r="C1397" s="36" t="str">
        <f>IF('Students''Data'!C1402="","",'Students''Data'!C1402)</f>
        <v/>
      </c>
      <c r="D1397" s="36" t="str">
        <f>IF('Students''Data'!H1402="","",'Students''Data'!H1402)</f>
        <v/>
      </c>
      <c r="E1397" s="35" t="str">
        <f>IF('Students''Data'!D1402="","",'Students''Data'!D1402)</f>
        <v/>
      </c>
      <c r="F1397" s="35" t="str">
        <f>IF('Students''Data'!R1402="","",'Students''Data'!R1402)</f>
        <v/>
      </c>
      <c r="G1397" s="33" t="str">
        <f>IF('Students''Data'!S1402="","",'Students''Data'!S1402)</f>
        <v/>
      </c>
    </row>
    <row r="1398" spans="1:7" ht="20.1" customHeight="1">
      <c r="A1398" s="34" t="str">
        <f>IF(B1398="","",ROWS($A$1:A1395))</f>
        <v/>
      </c>
      <c r="B1398" s="35" t="str">
        <f>IF('Students''Data'!A1403="","",'Students''Data'!A1403)</f>
        <v/>
      </c>
      <c r="C1398" s="36" t="str">
        <f>IF('Students''Data'!C1403="","",'Students''Data'!C1403)</f>
        <v/>
      </c>
      <c r="D1398" s="36" t="str">
        <f>IF('Students''Data'!H1403="","",'Students''Data'!H1403)</f>
        <v/>
      </c>
      <c r="E1398" s="35" t="str">
        <f>IF('Students''Data'!D1403="","",'Students''Data'!D1403)</f>
        <v/>
      </c>
      <c r="F1398" s="35" t="str">
        <f>IF('Students''Data'!R1403="","",'Students''Data'!R1403)</f>
        <v/>
      </c>
      <c r="G1398" s="33" t="str">
        <f>IF('Students''Data'!S1403="","",'Students''Data'!S1403)</f>
        <v/>
      </c>
    </row>
    <row r="1399" spans="1:7" ht="20.1" customHeight="1">
      <c r="A1399" s="34" t="str">
        <f>IF(B1399="","",ROWS($A$1:A1396))</f>
        <v/>
      </c>
      <c r="B1399" s="35" t="str">
        <f>IF('Students''Data'!A1404="","",'Students''Data'!A1404)</f>
        <v/>
      </c>
      <c r="C1399" s="36" t="str">
        <f>IF('Students''Data'!C1404="","",'Students''Data'!C1404)</f>
        <v/>
      </c>
      <c r="D1399" s="36" t="str">
        <f>IF('Students''Data'!H1404="","",'Students''Data'!H1404)</f>
        <v/>
      </c>
      <c r="E1399" s="35" t="str">
        <f>IF('Students''Data'!D1404="","",'Students''Data'!D1404)</f>
        <v/>
      </c>
      <c r="F1399" s="35" t="str">
        <f>IF('Students''Data'!R1404="","",'Students''Data'!R1404)</f>
        <v/>
      </c>
      <c r="G1399" s="33" t="str">
        <f>IF('Students''Data'!S1404="","",'Students''Data'!S1404)</f>
        <v/>
      </c>
    </row>
    <row r="1400" spans="1:7" ht="20.1" customHeight="1">
      <c r="A1400" s="34" t="str">
        <f>IF(B1400="","",ROWS($A$1:A1397))</f>
        <v/>
      </c>
      <c r="B1400" s="35" t="str">
        <f>IF('Students''Data'!A1405="","",'Students''Data'!A1405)</f>
        <v/>
      </c>
      <c r="C1400" s="36" t="str">
        <f>IF('Students''Data'!C1405="","",'Students''Data'!C1405)</f>
        <v/>
      </c>
      <c r="D1400" s="36" t="str">
        <f>IF('Students''Data'!H1405="","",'Students''Data'!H1405)</f>
        <v/>
      </c>
      <c r="E1400" s="35" t="str">
        <f>IF('Students''Data'!D1405="","",'Students''Data'!D1405)</f>
        <v/>
      </c>
      <c r="F1400" s="35" t="str">
        <f>IF('Students''Data'!R1405="","",'Students''Data'!R1405)</f>
        <v/>
      </c>
      <c r="G1400" s="33" t="str">
        <f>IF('Students''Data'!S1405="","",'Students''Data'!S1405)</f>
        <v/>
      </c>
    </row>
    <row r="1401" spans="1:7" ht="20.1" customHeight="1">
      <c r="A1401" s="34" t="str">
        <f>IF(B1401="","",ROWS($A$1:A1398))</f>
        <v/>
      </c>
      <c r="B1401" s="35" t="str">
        <f>IF('Students''Data'!A1406="","",'Students''Data'!A1406)</f>
        <v/>
      </c>
      <c r="C1401" s="36" t="str">
        <f>IF('Students''Data'!C1406="","",'Students''Data'!C1406)</f>
        <v/>
      </c>
      <c r="D1401" s="36" t="str">
        <f>IF('Students''Data'!H1406="","",'Students''Data'!H1406)</f>
        <v/>
      </c>
      <c r="E1401" s="35" t="str">
        <f>IF('Students''Data'!D1406="","",'Students''Data'!D1406)</f>
        <v/>
      </c>
      <c r="F1401" s="35" t="str">
        <f>IF('Students''Data'!R1406="","",'Students''Data'!R1406)</f>
        <v/>
      </c>
      <c r="G1401" s="33" t="str">
        <f>IF('Students''Data'!S1406="","",'Students''Data'!S1406)</f>
        <v/>
      </c>
    </row>
    <row r="1402" spans="1:7" ht="20.1" customHeight="1">
      <c r="A1402" s="34" t="str">
        <f>IF(B1402="","",ROWS($A$1:A1399))</f>
        <v/>
      </c>
      <c r="B1402" s="35" t="str">
        <f>IF('Students''Data'!A1407="","",'Students''Data'!A1407)</f>
        <v/>
      </c>
      <c r="C1402" s="36" t="str">
        <f>IF('Students''Data'!C1407="","",'Students''Data'!C1407)</f>
        <v/>
      </c>
      <c r="D1402" s="36" t="str">
        <f>IF('Students''Data'!H1407="","",'Students''Data'!H1407)</f>
        <v/>
      </c>
      <c r="E1402" s="35" t="str">
        <f>IF('Students''Data'!D1407="","",'Students''Data'!D1407)</f>
        <v/>
      </c>
      <c r="F1402" s="35" t="str">
        <f>IF('Students''Data'!R1407="","",'Students''Data'!R1407)</f>
        <v/>
      </c>
      <c r="G1402" s="33" t="str">
        <f>IF('Students''Data'!S1407="","",'Students''Data'!S1407)</f>
        <v/>
      </c>
    </row>
    <row r="1403" spans="1:7" ht="20.1" customHeight="1">
      <c r="A1403" s="34" t="str">
        <f>IF(B1403="","",ROWS($A$1:A1400))</f>
        <v/>
      </c>
      <c r="B1403" s="35" t="str">
        <f>IF('Students''Data'!A1408="","",'Students''Data'!A1408)</f>
        <v/>
      </c>
      <c r="C1403" s="36" t="str">
        <f>IF('Students''Data'!C1408="","",'Students''Data'!C1408)</f>
        <v/>
      </c>
      <c r="D1403" s="36" t="str">
        <f>IF('Students''Data'!H1408="","",'Students''Data'!H1408)</f>
        <v/>
      </c>
      <c r="E1403" s="35" t="str">
        <f>IF('Students''Data'!D1408="","",'Students''Data'!D1408)</f>
        <v/>
      </c>
      <c r="F1403" s="35" t="str">
        <f>IF('Students''Data'!R1408="","",'Students''Data'!R1408)</f>
        <v/>
      </c>
      <c r="G1403" s="33" t="str">
        <f>IF('Students''Data'!S1408="","",'Students''Data'!S1408)</f>
        <v/>
      </c>
    </row>
    <row r="1404" spans="1:7" ht="20.1" customHeight="1">
      <c r="A1404" s="34" t="str">
        <f>IF(B1404="","",ROWS($A$1:A1401))</f>
        <v/>
      </c>
      <c r="B1404" s="35" t="str">
        <f>IF('Students''Data'!A1409="","",'Students''Data'!A1409)</f>
        <v/>
      </c>
      <c r="C1404" s="36" t="str">
        <f>IF('Students''Data'!C1409="","",'Students''Data'!C1409)</f>
        <v/>
      </c>
      <c r="D1404" s="36" t="str">
        <f>IF('Students''Data'!H1409="","",'Students''Data'!H1409)</f>
        <v/>
      </c>
      <c r="E1404" s="35" t="str">
        <f>IF('Students''Data'!D1409="","",'Students''Data'!D1409)</f>
        <v/>
      </c>
      <c r="F1404" s="35" t="str">
        <f>IF('Students''Data'!R1409="","",'Students''Data'!R1409)</f>
        <v/>
      </c>
      <c r="G1404" s="33" t="str">
        <f>IF('Students''Data'!S1409="","",'Students''Data'!S1409)</f>
        <v/>
      </c>
    </row>
    <row r="1405" spans="1:7" ht="20.1" customHeight="1">
      <c r="A1405" s="34" t="str">
        <f>IF(B1405="","",ROWS($A$1:A1402))</f>
        <v/>
      </c>
      <c r="B1405" s="35" t="str">
        <f>IF('Students''Data'!A1410="","",'Students''Data'!A1410)</f>
        <v/>
      </c>
      <c r="C1405" s="36" t="str">
        <f>IF('Students''Data'!C1410="","",'Students''Data'!C1410)</f>
        <v/>
      </c>
      <c r="D1405" s="36" t="str">
        <f>IF('Students''Data'!H1410="","",'Students''Data'!H1410)</f>
        <v/>
      </c>
      <c r="E1405" s="35" t="str">
        <f>IF('Students''Data'!D1410="","",'Students''Data'!D1410)</f>
        <v/>
      </c>
      <c r="F1405" s="35" t="str">
        <f>IF('Students''Data'!R1410="","",'Students''Data'!R1410)</f>
        <v/>
      </c>
      <c r="G1405" s="33" t="str">
        <f>IF('Students''Data'!S1410="","",'Students''Data'!S1410)</f>
        <v/>
      </c>
    </row>
    <row r="1406" spans="1:7" ht="20.1" customHeight="1">
      <c r="A1406" s="34" t="str">
        <f>IF(B1406="","",ROWS($A$1:A1403))</f>
        <v/>
      </c>
      <c r="B1406" s="35" t="str">
        <f>IF('Students''Data'!A1411="","",'Students''Data'!A1411)</f>
        <v/>
      </c>
      <c r="C1406" s="36" t="str">
        <f>IF('Students''Data'!C1411="","",'Students''Data'!C1411)</f>
        <v/>
      </c>
      <c r="D1406" s="36" t="str">
        <f>IF('Students''Data'!H1411="","",'Students''Data'!H1411)</f>
        <v/>
      </c>
      <c r="E1406" s="35" t="str">
        <f>IF('Students''Data'!D1411="","",'Students''Data'!D1411)</f>
        <v/>
      </c>
      <c r="F1406" s="35" t="str">
        <f>IF('Students''Data'!R1411="","",'Students''Data'!R1411)</f>
        <v/>
      </c>
      <c r="G1406" s="33" t="str">
        <f>IF('Students''Data'!S1411="","",'Students''Data'!S1411)</f>
        <v/>
      </c>
    </row>
    <row r="1407" spans="1:7" ht="20.1" customHeight="1">
      <c r="A1407" s="34" t="str">
        <f>IF(B1407="","",ROWS($A$1:A1404))</f>
        <v/>
      </c>
      <c r="B1407" s="35" t="str">
        <f>IF('Students''Data'!A1412="","",'Students''Data'!A1412)</f>
        <v/>
      </c>
      <c r="C1407" s="36" t="str">
        <f>IF('Students''Data'!C1412="","",'Students''Data'!C1412)</f>
        <v/>
      </c>
      <c r="D1407" s="36" t="str">
        <f>IF('Students''Data'!H1412="","",'Students''Data'!H1412)</f>
        <v/>
      </c>
      <c r="E1407" s="35" t="str">
        <f>IF('Students''Data'!D1412="","",'Students''Data'!D1412)</f>
        <v/>
      </c>
      <c r="F1407" s="35" t="str">
        <f>IF('Students''Data'!R1412="","",'Students''Data'!R1412)</f>
        <v/>
      </c>
      <c r="G1407" s="33" t="str">
        <f>IF('Students''Data'!S1412="","",'Students''Data'!S1412)</f>
        <v/>
      </c>
    </row>
    <row r="1408" spans="1:7" ht="20.1" customHeight="1">
      <c r="A1408" s="34" t="str">
        <f>IF(B1408="","",ROWS($A$1:A1405))</f>
        <v/>
      </c>
      <c r="B1408" s="35" t="str">
        <f>IF('Students''Data'!A1413="","",'Students''Data'!A1413)</f>
        <v/>
      </c>
      <c r="C1408" s="36" t="str">
        <f>IF('Students''Data'!C1413="","",'Students''Data'!C1413)</f>
        <v/>
      </c>
      <c r="D1408" s="36" t="str">
        <f>IF('Students''Data'!H1413="","",'Students''Data'!H1413)</f>
        <v/>
      </c>
      <c r="E1408" s="35" t="str">
        <f>IF('Students''Data'!D1413="","",'Students''Data'!D1413)</f>
        <v/>
      </c>
      <c r="F1408" s="35" t="str">
        <f>IF('Students''Data'!R1413="","",'Students''Data'!R1413)</f>
        <v/>
      </c>
      <c r="G1408" s="33" t="str">
        <f>IF('Students''Data'!S1413="","",'Students''Data'!S1413)</f>
        <v/>
      </c>
    </row>
    <row r="1409" spans="1:7" ht="20.1" customHeight="1">
      <c r="A1409" s="34" t="str">
        <f>IF(B1409="","",ROWS($A$1:A1406))</f>
        <v/>
      </c>
      <c r="B1409" s="35" t="str">
        <f>IF('Students''Data'!A1414="","",'Students''Data'!A1414)</f>
        <v/>
      </c>
      <c r="C1409" s="36" t="str">
        <f>IF('Students''Data'!C1414="","",'Students''Data'!C1414)</f>
        <v/>
      </c>
      <c r="D1409" s="36" t="str">
        <f>IF('Students''Data'!H1414="","",'Students''Data'!H1414)</f>
        <v/>
      </c>
      <c r="E1409" s="35" t="str">
        <f>IF('Students''Data'!D1414="","",'Students''Data'!D1414)</f>
        <v/>
      </c>
      <c r="F1409" s="35" t="str">
        <f>IF('Students''Data'!R1414="","",'Students''Data'!R1414)</f>
        <v/>
      </c>
      <c r="G1409" s="33" t="str">
        <f>IF('Students''Data'!S1414="","",'Students''Data'!S1414)</f>
        <v/>
      </c>
    </row>
    <row r="1410" spans="1:7" ht="20.1" customHeight="1">
      <c r="A1410" s="34" t="str">
        <f>IF(B1410="","",ROWS($A$1:A1407))</f>
        <v/>
      </c>
      <c r="B1410" s="35" t="str">
        <f>IF('Students''Data'!A1415="","",'Students''Data'!A1415)</f>
        <v/>
      </c>
      <c r="C1410" s="36" t="str">
        <f>IF('Students''Data'!C1415="","",'Students''Data'!C1415)</f>
        <v/>
      </c>
      <c r="D1410" s="36" t="str">
        <f>IF('Students''Data'!H1415="","",'Students''Data'!H1415)</f>
        <v/>
      </c>
      <c r="E1410" s="35" t="str">
        <f>IF('Students''Data'!D1415="","",'Students''Data'!D1415)</f>
        <v/>
      </c>
      <c r="F1410" s="35" t="str">
        <f>IF('Students''Data'!R1415="","",'Students''Data'!R1415)</f>
        <v/>
      </c>
      <c r="G1410" s="33" t="str">
        <f>IF('Students''Data'!S1415="","",'Students''Data'!S1415)</f>
        <v/>
      </c>
    </row>
    <row r="1411" spans="1:7" ht="20.1" customHeight="1">
      <c r="A1411" s="34" t="str">
        <f>IF(B1411="","",ROWS($A$1:A1408))</f>
        <v/>
      </c>
      <c r="B1411" s="35" t="str">
        <f>IF('Students''Data'!A1416="","",'Students''Data'!A1416)</f>
        <v/>
      </c>
      <c r="C1411" s="36" t="str">
        <f>IF('Students''Data'!C1416="","",'Students''Data'!C1416)</f>
        <v/>
      </c>
      <c r="D1411" s="36" t="str">
        <f>IF('Students''Data'!H1416="","",'Students''Data'!H1416)</f>
        <v/>
      </c>
      <c r="E1411" s="35" t="str">
        <f>IF('Students''Data'!D1416="","",'Students''Data'!D1416)</f>
        <v/>
      </c>
      <c r="F1411" s="35" t="str">
        <f>IF('Students''Data'!R1416="","",'Students''Data'!R1416)</f>
        <v/>
      </c>
      <c r="G1411" s="33" t="str">
        <f>IF('Students''Data'!S1416="","",'Students''Data'!S1416)</f>
        <v/>
      </c>
    </row>
    <row r="1412" spans="1:7" ht="20.1" customHeight="1">
      <c r="A1412" s="34" t="str">
        <f>IF(B1412="","",ROWS($A$1:A1409))</f>
        <v/>
      </c>
      <c r="B1412" s="35" t="str">
        <f>IF('Students''Data'!A1417="","",'Students''Data'!A1417)</f>
        <v/>
      </c>
      <c r="C1412" s="36" t="str">
        <f>IF('Students''Data'!C1417="","",'Students''Data'!C1417)</f>
        <v/>
      </c>
      <c r="D1412" s="36" t="str">
        <f>IF('Students''Data'!H1417="","",'Students''Data'!H1417)</f>
        <v/>
      </c>
      <c r="E1412" s="35" t="str">
        <f>IF('Students''Data'!D1417="","",'Students''Data'!D1417)</f>
        <v/>
      </c>
      <c r="F1412" s="35" t="str">
        <f>IF('Students''Data'!R1417="","",'Students''Data'!R1417)</f>
        <v/>
      </c>
      <c r="G1412" s="33" t="str">
        <f>IF('Students''Data'!S1417="","",'Students''Data'!S1417)</f>
        <v/>
      </c>
    </row>
    <row r="1413" spans="1:7" ht="20.1" customHeight="1">
      <c r="A1413" s="34" t="str">
        <f>IF(B1413="","",ROWS($A$1:A1410))</f>
        <v/>
      </c>
      <c r="B1413" s="35" t="str">
        <f>IF('Students''Data'!A1418="","",'Students''Data'!A1418)</f>
        <v/>
      </c>
      <c r="C1413" s="36" t="str">
        <f>IF('Students''Data'!C1418="","",'Students''Data'!C1418)</f>
        <v/>
      </c>
      <c r="D1413" s="36" t="str">
        <f>IF('Students''Data'!H1418="","",'Students''Data'!H1418)</f>
        <v/>
      </c>
      <c r="E1413" s="35" t="str">
        <f>IF('Students''Data'!D1418="","",'Students''Data'!D1418)</f>
        <v/>
      </c>
      <c r="F1413" s="35" t="str">
        <f>IF('Students''Data'!R1418="","",'Students''Data'!R1418)</f>
        <v/>
      </c>
      <c r="G1413" s="33" t="str">
        <f>IF('Students''Data'!S1418="","",'Students''Data'!S1418)</f>
        <v/>
      </c>
    </row>
    <row r="1414" spans="1:7" ht="20.1" customHeight="1">
      <c r="A1414" s="34" t="str">
        <f>IF(B1414="","",ROWS($A$1:A1411))</f>
        <v/>
      </c>
      <c r="B1414" s="35" t="str">
        <f>IF('Students''Data'!A1419="","",'Students''Data'!A1419)</f>
        <v/>
      </c>
      <c r="C1414" s="36" t="str">
        <f>IF('Students''Data'!C1419="","",'Students''Data'!C1419)</f>
        <v/>
      </c>
      <c r="D1414" s="36" t="str">
        <f>IF('Students''Data'!H1419="","",'Students''Data'!H1419)</f>
        <v/>
      </c>
      <c r="E1414" s="35" t="str">
        <f>IF('Students''Data'!D1419="","",'Students''Data'!D1419)</f>
        <v/>
      </c>
      <c r="F1414" s="35" t="str">
        <f>IF('Students''Data'!R1419="","",'Students''Data'!R1419)</f>
        <v/>
      </c>
      <c r="G1414" s="33" t="str">
        <f>IF('Students''Data'!S1419="","",'Students''Data'!S1419)</f>
        <v/>
      </c>
    </row>
    <row r="1415" spans="1:7" ht="20.1" customHeight="1">
      <c r="A1415" s="34" t="str">
        <f>IF(B1415="","",ROWS($A$1:A1412))</f>
        <v/>
      </c>
      <c r="B1415" s="35" t="str">
        <f>IF('Students''Data'!A1420="","",'Students''Data'!A1420)</f>
        <v/>
      </c>
      <c r="C1415" s="36" t="str">
        <f>IF('Students''Data'!C1420="","",'Students''Data'!C1420)</f>
        <v/>
      </c>
      <c r="D1415" s="36" t="str">
        <f>IF('Students''Data'!H1420="","",'Students''Data'!H1420)</f>
        <v/>
      </c>
      <c r="E1415" s="35" t="str">
        <f>IF('Students''Data'!D1420="","",'Students''Data'!D1420)</f>
        <v/>
      </c>
      <c r="F1415" s="35" t="str">
        <f>IF('Students''Data'!R1420="","",'Students''Data'!R1420)</f>
        <v/>
      </c>
      <c r="G1415" s="33" t="str">
        <f>IF('Students''Data'!S1420="","",'Students''Data'!S1420)</f>
        <v/>
      </c>
    </row>
    <row r="1416" spans="1:7" ht="20.1" customHeight="1">
      <c r="A1416" s="34" t="str">
        <f>IF(B1416="","",ROWS($A$1:A1413))</f>
        <v/>
      </c>
      <c r="B1416" s="35" t="str">
        <f>IF('Students''Data'!A1421="","",'Students''Data'!A1421)</f>
        <v/>
      </c>
      <c r="C1416" s="36" t="str">
        <f>IF('Students''Data'!C1421="","",'Students''Data'!C1421)</f>
        <v/>
      </c>
      <c r="D1416" s="36" t="str">
        <f>IF('Students''Data'!H1421="","",'Students''Data'!H1421)</f>
        <v/>
      </c>
      <c r="E1416" s="35" t="str">
        <f>IF('Students''Data'!D1421="","",'Students''Data'!D1421)</f>
        <v/>
      </c>
      <c r="F1416" s="35" t="str">
        <f>IF('Students''Data'!R1421="","",'Students''Data'!R1421)</f>
        <v/>
      </c>
      <c r="G1416" s="33" t="str">
        <f>IF('Students''Data'!S1421="","",'Students''Data'!S1421)</f>
        <v/>
      </c>
    </row>
    <row r="1417" spans="1:7" ht="20.1" customHeight="1">
      <c r="A1417" s="34" t="str">
        <f>IF(B1417="","",ROWS($A$1:A1414))</f>
        <v/>
      </c>
      <c r="B1417" s="35" t="str">
        <f>IF('Students''Data'!A1422="","",'Students''Data'!A1422)</f>
        <v/>
      </c>
      <c r="C1417" s="36" t="str">
        <f>IF('Students''Data'!C1422="","",'Students''Data'!C1422)</f>
        <v/>
      </c>
      <c r="D1417" s="36" t="str">
        <f>IF('Students''Data'!H1422="","",'Students''Data'!H1422)</f>
        <v/>
      </c>
      <c r="E1417" s="35" t="str">
        <f>IF('Students''Data'!D1422="","",'Students''Data'!D1422)</f>
        <v/>
      </c>
      <c r="F1417" s="35" t="str">
        <f>IF('Students''Data'!R1422="","",'Students''Data'!R1422)</f>
        <v/>
      </c>
      <c r="G1417" s="33" t="str">
        <f>IF('Students''Data'!S1422="","",'Students''Data'!S1422)</f>
        <v/>
      </c>
    </row>
    <row r="1418" spans="1:7" ht="20.1" customHeight="1">
      <c r="A1418" s="34" t="str">
        <f>IF(B1418="","",ROWS($A$1:A1415))</f>
        <v/>
      </c>
      <c r="B1418" s="35" t="str">
        <f>IF('Students''Data'!A1423="","",'Students''Data'!A1423)</f>
        <v/>
      </c>
      <c r="C1418" s="36" t="str">
        <f>IF('Students''Data'!C1423="","",'Students''Data'!C1423)</f>
        <v/>
      </c>
      <c r="D1418" s="36" t="str">
        <f>IF('Students''Data'!H1423="","",'Students''Data'!H1423)</f>
        <v/>
      </c>
      <c r="E1418" s="35" t="str">
        <f>IF('Students''Data'!D1423="","",'Students''Data'!D1423)</f>
        <v/>
      </c>
      <c r="F1418" s="35" t="str">
        <f>IF('Students''Data'!R1423="","",'Students''Data'!R1423)</f>
        <v/>
      </c>
      <c r="G1418" s="33" t="str">
        <f>IF('Students''Data'!S1423="","",'Students''Data'!S1423)</f>
        <v/>
      </c>
    </row>
    <row r="1419" spans="1:7" ht="20.1" customHeight="1">
      <c r="A1419" s="34" t="str">
        <f>IF(B1419="","",ROWS($A$1:A1416))</f>
        <v/>
      </c>
      <c r="B1419" s="35" t="str">
        <f>IF('Students''Data'!A1424="","",'Students''Data'!A1424)</f>
        <v/>
      </c>
      <c r="C1419" s="36" t="str">
        <f>IF('Students''Data'!C1424="","",'Students''Data'!C1424)</f>
        <v/>
      </c>
      <c r="D1419" s="36" t="str">
        <f>IF('Students''Data'!H1424="","",'Students''Data'!H1424)</f>
        <v/>
      </c>
      <c r="E1419" s="35" t="str">
        <f>IF('Students''Data'!D1424="","",'Students''Data'!D1424)</f>
        <v/>
      </c>
      <c r="F1419" s="35" t="str">
        <f>IF('Students''Data'!R1424="","",'Students''Data'!R1424)</f>
        <v/>
      </c>
      <c r="G1419" s="33" t="str">
        <f>IF('Students''Data'!S1424="","",'Students''Data'!S1424)</f>
        <v/>
      </c>
    </row>
    <row r="1420" spans="1:7" ht="20.1" customHeight="1">
      <c r="A1420" s="34" t="str">
        <f>IF(B1420="","",ROWS($A$1:A1417))</f>
        <v/>
      </c>
      <c r="B1420" s="35" t="str">
        <f>IF('Students''Data'!A1425="","",'Students''Data'!A1425)</f>
        <v/>
      </c>
      <c r="C1420" s="36" t="str">
        <f>IF('Students''Data'!C1425="","",'Students''Data'!C1425)</f>
        <v/>
      </c>
      <c r="D1420" s="36" t="str">
        <f>IF('Students''Data'!H1425="","",'Students''Data'!H1425)</f>
        <v/>
      </c>
      <c r="E1420" s="35" t="str">
        <f>IF('Students''Data'!D1425="","",'Students''Data'!D1425)</f>
        <v/>
      </c>
      <c r="F1420" s="35" t="str">
        <f>IF('Students''Data'!R1425="","",'Students''Data'!R1425)</f>
        <v/>
      </c>
      <c r="G1420" s="33" t="str">
        <f>IF('Students''Data'!S1425="","",'Students''Data'!S1425)</f>
        <v/>
      </c>
    </row>
    <row r="1421" spans="1:7" ht="20.1" customHeight="1">
      <c r="A1421" s="34" t="str">
        <f>IF(B1421="","",ROWS($A$1:A1418))</f>
        <v/>
      </c>
      <c r="B1421" s="35" t="str">
        <f>IF('Students''Data'!A1426="","",'Students''Data'!A1426)</f>
        <v/>
      </c>
      <c r="C1421" s="36" t="str">
        <f>IF('Students''Data'!C1426="","",'Students''Data'!C1426)</f>
        <v/>
      </c>
      <c r="D1421" s="36" t="str">
        <f>IF('Students''Data'!H1426="","",'Students''Data'!H1426)</f>
        <v/>
      </c>
      <c r="E1421" s="35" t="str">
        <f>IF('Students''Data'!D1426="","",'Students''Data'!D1426)</f>
        <v/>
      </c>
      <c r="F1421" s="35" t="str">
        <f>IF('Students''Data'!R1426="","",'Students''Data'!R1426)</f>
        <v/>
      </c>
      <c r="G1421" s="33" t="str">
        <f>IF('Students''Data'!S1426="","",'Students''Data'!S1426)</f>
        <v/>
      </c>
    </row>
    <row r="1422" spans="1:7" ht="20.1" customHeight="1">
      <c r="A1422" s="34" t="str">
        <f>IF(B1422="","",ROWS($A$1:A1419))</f>
        <v/>
      </c>
      <c r="B1422" s="35" t="str">
        <f>IF('Students''Data'!A1427="","",'Students''Data'!A1427)</f>
        <v/>
      </c>
      <c r="C1422" s="36" t="str">
        <f>IF('Students''Data'!C1427="","",'Students''Data'!C1427)</f>
        <v/>
      </c>
      <c r="D1422" s="36" t="str">
        <f>IF('Students''Data'!H1427="","",'Students''Data'!H1427)</f>
        <v/>
      </c>
      <c r="E1422" s="35" t="str">
        <f>IF('Students''Data'!D1427="","",'Students''Data'!D1427)</f>
        <v/>
      </c>
      <c r="F1422" s="35" t="str">
        <f>IF('Students''Data'!R1427="","",'Students''Data'!R1427)</f>
        <v/>
      </c>
      <c r="G1422" s="33" t="str">
        <f>IF('Students''Data'!S1427="","",'Students''Data'!S1427)</f>
        <v/>
      </c>
    </row>
    <row r="1423" spans="1:7" ht="20.1" customHeight="1">
      <c r="A1423" s="34" t="str">
        <f>IF(B1423="","",ROWS($A$1:A1420))</f>
        <v/>
      </c>
      <c r="B1423" s="35" t="str">
        <f>IF('Students''Data'!A1428="","",'Students''Data'!A1428)</f>
        <v/>
      </c>
      <c r="C1423" s="36" t="str">
        <f>IF('Students''Data'!C1428="","",'Students''Data'!C1428)</f>
        <v/>
      </c>
      <c r="D1423" s="36" t="str">
        <f>IF('Students''Data'!H1428="","",'Students''Data'!H1428)</f>
        <v/>
      </c>
      <c r="E1423" s="35" t="str">
        <f>IF('Students''Data'!D1428="","",'Students''Data'!D1428)</f>
        <v/>
      </c>
      <c r="F1423" s="35" t="str">
        <f>IF('Students''Data'!R1428="","",'Students''Data'!R1428)</f>
        <v/>
      </c>
      <c r="G1423" s="33" t="str">
        <f>IF('Students''Data'!S1428="","",'Students''Data'!S1428)</f>
        <v/>
      </c>
    </row>
    <row r="1424" spans="1:7" ht="20.1" customHeight="1">
      <c r="A1424" s="34" t="str">
        <f>IF(B1424="","",ROWS($A$1:A1421))</f>
        <v/>
      </c>
      <c r="B1424" s="35" t="str">
        <f>IF('Students''Data'!A1429="","",'Students''Data'!A1429)</f>
        <v/>
      </c>
      <c r="C1424" s="36" t="str">
        <f>IF('Students''Data'!C1429="","",'Students''Data'!C1429)</f>
        <v/>
      </c>
      <c r="D1424" s="36" t="str">
        <f>IF('Students''Data'!H1429="","",'Students''Data'!H1429)</f>
        <v/>
      </c>
      <c r="E1424" s="35" t="str">
        <f>IF('Students''Data'!D1429="","",'Students''Data'!D1429)</f>
        <v/>
      </c>
      <c r="F1424" s="35" t="str">
        <f>IF('Students''Data'!R1429="","",'Students''Data'!R1429)</f>
        <v/>
      </c>
      <c r="G1424" s="33" t="str">
        <f>IF('Students''Data'!S1429="","",'Students''Data'!S1429)</f>
        <v/>
      </c>
    </row>
    <row r="1425" spans="1:7" ht="20.1" customHeight="1">
      <c r="A1425" s="34" t="str">
        <f>IF(B1425="","",ROWS($A$1:A1422))</f>
        <v/>
      </c>
      <c r="B1425" s="35" t="str">
        <f>IF('Students''Data'!A1430="","",'Students''Data'!A1430)</f>
        <v/>
      </c>
      <c r="C1425" s="36" t="str">
        <f>IF('Students''Data'!C1430="","",'Students''Data'!C1430)</f>
        <v/>
      </c>
      <c r="D1425" s="36" t="str">
        <f>IF('Students''Data'!H1430="","",'Students''Data'!H1430)</f>
        <v/>
      </c>
      <c r="E1425" s="35" t="str">
        <f>IF('Students''Data'!D1430="","",'Students''Data'!D1430)</f>
        <v/>
      </c>
      <c r="F1425" s="35" t="str">
        <f>IF('Students''Data'!R1430="","",'Students''Data'!R1430)</f>
        <v/>
      </c>
      <c r="G1425" s="33" t="str">
        <f>IF('Students''Data'!S1430="","",'Students''Data'!S1430)</f>
        <v/>
      </c>
    </row>
    <row r="1426" spans="1:7" ht="20.1" customHeight="1">
      <c r="A1426" s="34" t="str">
        <f>IF(B1426="","",ROWS($A$1:A1423))</f>
        <v/>
      </c>
      <c r="B1426" s="35" t="str">
        <f>IF('Students''Data'!A1431="","",'Students''Data'!A1431)</f>
        <v/>
      </c>
      <c r="C1426" s="36" t="str">
        <f>IF('Students''Data'!C1431="","",'Students''Data'!C1431)</f>
        <v/>
      </c>
      <c r="D1426" s="36" t="str">
        <f>IF('Students''Data'!H1431="","",'Students''Data'!H1431)</f>
        <v/>
      </c>
      <c r="E1426" s="35" t="str">
        <f>IF('Students''Data'!D1431="","",'Students''Data'!D1431)</f>
        <v/>
      </c>
      <c r="F1426" s="35" t="str">
        <f>IF('Students''Data'!R1431="","",'Students''Data'!R1431)</f>
        <v/>
      </c>
      <c r="G1426" s="33" t="str">
        <f>IF('Students''Data'!S1431="","",'Students''Data'!S1431)</f>
        <v/>
      </c>
    </row>
    <row r="1427" spans="1:7" ht="20.1" customHeight="1">
      <c r="A1427" s="34" t="str">
        <f>IF(B1427="","",ROWS($A$1:A1424))</f>
        <v/>
      </c>
      <c r="B1427" s="35" t="str">
        <f>IF('Students''Data'!A1432="","",'Students''Data'!A1432)</f>
        <v/>
      </c>
      <c r="C1427" s="36" t="str">
        <f>IF('Students''Data'!C1432="","",'Students''Data'!C1432)</f>
        <v/>
      </c>
      <c r="D1427" s="36" t="str">
        <f>IF('Students''Data'!H1432="","",'Students''Data'!H1432)</f>
        <v/>
      </c>
      <c r="E1427" s="35" t="str">
        <f>IF('Students''Data'!D1432="","",'Students''Data'!D1432)</f>
        <v/>
      </c>
      <c r="F1427" s="35" t="str">
        <f>IF('Students''Data'!R1432="","",'Students''Data'!R1432)</f>
        <v/>
      </c>
      <c r="G1427" s="33" t="str">
        <f>IF('Students''Data'!S1432="","",'Students''Data'!S1432)</f>
        <v/>
      </c>
    </row>
    <row r="1428" spans="1:7" ht="20.1" customHeight="1">
      <c r="A1428" s="34" t="str">
        <f>IF(B1428="","",ROWS($A$1:A1425))</f>
        <v/>
      </c>
      <c r="B1428" s="35" t="str">
        <f>IF('Students''Data'!A1433="","",'Students''Data'!A1433)</f>
        <v/>
      </c>
      <c r="C1428" s="36" t="str">
        <f>IF('Students''Data'!C1433="","",'Students''Data'!C1433)</f>
        <v/>
      </c>
      <c r="D1428" s="36" t="str">
        <f>IF('Students''Data'!H1433="","",'Students''Data'!H1433)</f>
        <v/>
      </c>
      <c r="E1428" s="35" t="str">
        <f>IF('Students''Data'!D1433="","",'Students''Data'!D1433)</f>
        <v/>
      </c>
      <c r="F1428" s="35" t="str">
        <f>IF('Students''Data'!R1433="","",'Students''Data'!R1433)</f>
        <v/>
      </c>
      <c r="G1428" s="33" t="str">
        <f>IF('Students''Data'!S1433="","",'Students''Data'!S1433)</f>
        <v/>
      </c>
    </row>
    <row r="1429" spans="1:7" ht="20.1" customHeight="1">
      <c r="A1429" s="34" t="str">
        <f>IF(B1429="","",ROWS($A$1:A1426))</f>
        <v/>
      </c>
      <c r="B1429" s="35" t="str">
        <f>IF('Students''Data'!A1434="","",'Students''Data'!A1434)</f>
        <v/>
      </c>
      <c r="C1429" s="36" t="str">
        <f>IF('Students''Data'!C1434="","",'Students''Data'!C1434)</f>
        <v/>
      </c>
      <c r="D1429" s="36" t="str">
        <f>IF('Students''Data'!H1434="","",'Students''Data'!H1434)</f>
        <v/>
      </c>
      <c r="E1429" s="35" t="str">
        <f>IF('Students''Data'!D1434="","",'Students''Data'!D1434)</f>
        <v/>
      </c>
      <c r="F1429" s="35" t="str">
        <f>IF('Students''Data'!R1434="","",'Students''Data'!R1434)</f>
        <v/>
      </c>
      <c r="G1429" s="33" t="str">
        <f>IF('Students''Data'!S1434="","",'Students''Data'!S1434)</f>
        <v/>
      </c>
    </row>
    <row r="1430" spans="1:7" ht="20.1" customHeight="1">
      <c r="A1430" s="34" t="str">
        <f>IF(B1430="","",ROWS($A$1:A1427))</f>
        <v/>
      </c>
      <c r="B1430" s="35" t="str">
        <f>IF('Students''Data'!A1435="","",'Students''Data'!A1435)</f>
        <v/>
      </c>
      <c r="C1430" s="36" t="str">
        <f>IF('Students''Data'!C1435="","",'Students''Data'!C1435)</f>
        <v/>
      </c>
      <c r="D1430" s="36" t="str">
        <f>IF('Students''Data'!H1435="","",'Students''Data'!H1435)</f>
        <v/>
      </c>
      <c r="E1430" s="35" t="str">
        <f>IF('Students''Data'!D1435="","",'Students''Data'!D1435)</f>
        <v/>
      </c>
      <c r="F1430" s="35" t="str">
        <f>IF('Students''Data'!R1435="","",'Students''Data'!R1435)</f>
        <v/>
      </c>
      <c r="G1430" s="33" t="str">
        <f>IF('Students''Data'!S1435="","",'Students''Data'!S1435)</f>
        <v/>
      </c>
    </row>
    <row r="1431" spans="1:7" ht="20.1" customHeight="1">
      <c r="A1431" s="34" t="str">
        <f>IF(B1431="","",ROWS($A$1:A1428))</f>
        <v/>
      </c>
      <c r="B1431" s="35" t="str">
        <f>IF('Students''Data'!A1436="","",'Students''Data'!A1436)</f>
        <v/>
      </c>
      <c r="C1431" s="36" t="str">
        <f>IF('Students''Data'!C1436="","",'Students''Data'!C1436)</f>
        <v/>
      </c>
      <c r="D1431" s="36" t="str">
        <f>IF('Students''Data'!H1436="","",'Students''Data'!H1436)</f>
        <v/>
      </c>
      <c r="E1431" s="35" t="str">
        <f>IF('Students''Data'!D1436="","",'Students''Data'!D1436)</f>
        <v/>
      </c>
      <c r="F1431" s="35" t="str">
        <f>IF('Students''Data'!R1436="","",'Students''Data'!R1436)</f>
        <v/>
      </c>
      <c r="G1431" s="33" t="str">
        <f>IF('Students''Data'!S1436="","",'Students''Data'!S1436)</f>
        <v/>
      </c>
    </row>
    <row r="1432" spans="1:7" ht="20.1" customHeight="1">
      <c r="A1432" s="34" t="str">
        <f>IF(B1432="","",ROWS($A$1:A1429))</f>
        <v/>
      </c>
      <c r="B1432" s="35" t="str">
        <f>IF('Students''Data'!A1437="","",'Students''Data'!A1437)</f>
        <v/>
      </c>
      <c r="C1432" s="36" t="str">
        <f>IF('Students''Data'!C1437="","",'Students''Data'!C1437)</f>
        <v/>
      </c>
      <c r="D1432" s="36" t="str">
        <f>IF('Students''Data'!H1437="","",'Students''Data'!H1437)</f>
        <v/>
      </c>
      <c r="E1432" s="35" t="str">
        <f>IF('Students''Data'!D1437="","",'Students''Data'!D1437)</f>
        <v/>
      </c>
      <c r="F1432" s="35" t="str">
        <f>IF('Students''Data'!R1437="","",'Students''Data'!R1437)</f>
        <v/>
      </c>
      <c r="G1432" s="33" t="str">
        <f>IF('Students''Data'!S1437="","",'Students''Data'!S1437)</f>
        <v/>
      </c>
    </row>
    <row r="1433" spans="1:7" ht="20.1" customHeight="1">
      <c r="A1433" s="34" t="str">
        <f>IF(B1433="","",ROWS($A$1:A1430))</f>
        <v/>
      </c>
      <c r="B1433" s="35" t="str">
        <f>IF('Students''Data'!A1438="","",'Students''Data'!A1438)</f>
        <v/>
      </c>
      <c r="C1433" s="36" t="str">
        <f>IF('Students''Data'!C1438="","",'Students''Data'!C1438)</f>
        <v/>
      </c>
      <c r="D1433" s="36" t="str">
        <f>IF('Students''Data'!H1438="","",'Students''Data'!H1438)</f>
        <v/>
      </c>
      <c r="E1433" s="35" t="str">
        <f>IF('Students''Data'!D1438="","",'Students''Data'!D1438)</f>
        <v/>
      </c>
      <c r="F1433" s="35" t="str">
        <f>IF('Students''Data'!R1438="","",'Students''Data'!R1438)</f>
        <v/>
      </c>
      <c r="G1433" s="33" t="str">
        <f>IF('Students''Data'!S1438="","",'Students''Data'!S1438)</f>
        <v/>
      </c>
    </row>
    <row r="1434" spans="1:7" ht="20.1" customHeight="1">
      <c r="A1434" s="34" t="str">
        <f>IF(B1434="","",ROWS($A$1:A1431))</f>
        <v/>
      </c>
      <c r="B1434" s="35" t="str">
        <f>IF('Students''Data'!A1439="","",'Students''Data'!A1439)</f>
        <v/>
      </c>
      <c r="C1434" s="36" t="str">
        <f>IF('Students''Data'!C1439="","",'Students''Data'!C1439)</f>
        <v/>
      </c>
      <c r="D1434" s="36" t="str">
        <f>IF('Students''Data'!H1439="","",'Students''Data'!H1439)</f>
        <v/>
      </c>
      <c r="E1434" s="35" t="str">
        <f>IF('Students''Data'!D1439="","",'Students''Data'!D1439)</f>
        <v/>
      </c>
      <c r="F1434" s="35" t="str">
        <f>IF('Students''Data'!R1439="","",'Students''Data'!R1439)</f>
        <v/>
      </c>
      <c r="G1434" s="33" t="str">
        <f>IF('Students''Data'!S1439="","",'Students''Data'!S1439)</f>
        <v/>
      </c>
    </row>
    <row r="1435" spans="1:7" ht="20.1" customHeight="1">
      <c r="A1435" s="34" t="str">
        <f>IF(B1435="","",ROWS($A$1:A1432))</f>
        <v/>
      </c>
      <c r="B1435" s="35" t="str">
        <f>IF('Students''Data'!A1440="","",'Students''Data'!A1440)</f>
        <v/>
      </c>
      <c r="C1435" s="36" t="str">
        <f>IF('Students''Data'!C1440="","",'Students''Data'!C1440)</f>
        <v/>
      </c>
      <c r="D1435" s="36" t="str">
        <f>IF('Students''Data'!H1440="","",'Students''Data'!H1440)</f>
        <v/>
      </c>
      <c r="E1435" s="35" t="str">
        <f>IF('Students''Data'!D1440="","",'Students''Data'!D1440)</f>
        <v/>
      </c>
      <c r="F1435" s="35" t="str">
        <f>IF('Students''Data'!R1440="","",'Students''Data'!R1440)</f>
        <v/>
      </c>
      <c r="G1435" s="33" t="str">
        <f>IF('Students''Data'!S1440="","",'Students''Data'!S1440)</f>
        <v/>
      </c>
    </row>
    <row r="1436" spans="1:7" ht="20.1" customHeight="1">
      <c r="A1436" s="34" t="str">
        <f>IF(B1436="","",ROWS($A$1:A1433))</f>
        <v/>
      </c>
      <c r="B1436" s="35" t="str">
        <f>IF('Students''Data'!A1441="","",'Students''Data'!A1441)</f>
        <v/>
      </c>
      <c r="C1436" s="36" t="str">
        <f>IF('Students''Data'!C1441="","",'Students''Data'!C1441)</f>
        <v/>
      </c>
      <c r="D1436" s="36" t="str">
        <f>IF('Students''Data'!H1441="","",'Students''Data'!H1441)</f>
        <v/>
      </c>
      <c r="E1436" s="35" t="str">
        <f>IF('Students''Data'!D1441="","",'Students''Data'!D1441)</f>
        <v/>
      </c>
      <c r="F1436" s="35" t="str">
        <f>IF('Students''Data'!R1441="","",'Students''Data'!R1441)</f>
        <v/>
      </c>
      <c r="G1436" s="33" t="str">
        <f>IF('Students''Data'!S1441="","",'Students''Data'!S1441)</f>
        <v/>
      </c>
    </row>
    <row r="1437" spans="1:7" ht="20.1" customHeight="1">
      <c r="A1437" s="34" t="str">
        <f>IF(B1437="","",ROWS($A$1:A1434))</f>
        <v/>
      </c>
      <c r="B1437" s="35" t="str">
        <f>IF('Students''Data'!A1442="","",'Students''Data'!A1442)</f>
        <v/>
      </c>
      <c r="C1437" s="36" t="str">
        <f>IF('Students''Data'!C1442="","",'Students''Data'!C1442)</f>
        <v/>
      </c>
      <c r="D1437" s="36" t="str">
        <f>IF('Students''Data'!H1442="","",'Students''Data'!H1442)</f>
        <v/>
      </c>
      <c r="E1437" s="35" t="str">
        <f>IF('Students''Data'!D1442="","",'Students''Data'!D1442)</f>
        <v/>
      </c>
      <c r="F1437" s="35" t="str">
        <f>IF('Students''Data'!R1442="","",'Students''Data'!R1442)</f>
        <v/>
      </c>
      <c r="G1437" s="33" t="str">
        <f>IF('Students''Data'!S1442="","",'Students''Data'!S1442)</f>
        <v/>
      </c>
    </row>
    <row r="1438" spans="1:7" ht="20.1" customHeight="1">
      <c r="A1438" s="34" t="str">
        <f>IF(B1438="","",ROWS($A$1:A1435))</f>
        <v/>
      </c>
      <c r="B1438" s="35" t="str">
        <f>IF('Students''Data'!A1443="","",'Students''Data'!A1443)</f>
        <v/>
      </c>
      <c r="C1438" s="36" t="str">
        <f>IF('Students''Data'!C1443="","",'Students''Data'!C1443)</f>
        <v/>
      </c>
      <c r="D1438" s="36" t="str">
        <f>IF('Students''Data'!H1443="","",'Students''Data'!H1443)</f>
        <v/>
      </c>
      <c r="E1438" s="35" t="str">
        <f>IF('Students''Data'!D1443="","",'Students''Data'!D1443)</f>
        <v/>
      </c>
      <c r="F1438" s="35" t="str">
        <f>IF('Students''Data'!R1443="","",'Students''Data'!R1443)</f>
        <v/>
      </c>
      <c r="G1438" s="33" t="str">
        <f>IF('Students''Data'!S1443="","",'Students''Data'!S1443)</f>
        <v/>
      </c>
    </row>
    <row r="1439" spans="1:7" ht="20.1" customHeight="1">
      <c r="A1439" s="34" t="str">
        <f>IF(B1439="","",ROWS($A$1:A1436))</f>
        <v/>
      </c>
      <c r="B1439" s="35" t="str">
        <f>IF('Students''Data'!A1444="","",'Students''Data'!A1444)</f>
        <v/>
      </c>
      <c r="C1439" s="36" t="str">
        <f>IF('Students''Data'!C1444="","",'Students''Data'!C1444)</f>
        <v/>
      </c>
      <c r="D1439" s="36" t="str">
        <f>IF('Students''Data'!H1444="","",'Students''Data'!H1444)</f>
        <v/>
      </c>
      <c r="E1439" s="35" t="str">
        <f>IF('Students''Data'!D1444="","",'Students''Data'!D1444)</f>
        <v/>
      </c>
      <c r="F1439" s="35" t="str">
        <f>IF('Students''Data'!R1444="","",'Students''Data'!R1444)</f>
        <v/>
      </c>
      <c r="G1439" s="33" t="str">
        <f>IF('Students''Data'!S1444="","",'Students''Data'!S1444)</f>
        <v/>
      </c>
    </row>
    <row r="1440" spans="1:7" ht="20.1" customHeight="1">
      <c r="A1440" s="34" t="str">
        <f>IF(B1440="","",ROWS($A$1:A1437))</f>
        <v/>
      </c>
      <c r="B1440" s="35" t="str">
        <f>IF('Students''Data'!A1445="","",'Students''Data'!A1445)</f>
        <v/>
      </c>
      <c r="C1440" s="36" t="str">
        <f>IF('Students''Data'!C1445="","",'Students''Data'!C1445)</f>
        <v/>
      </c>
      <c r="D1440" s="36" t="str">
        <f>IF('Students''Data'!H1445="","",'Students''Data'!H1445)</f>
        <v/>
      </c>
      <c r="E1440" s="35" t="str">
        <f>IF('Students''Data'!D1445="","",'Students''Data'!D1445)</f>
        <v/>
      </c>
      <c r="F1440" s="35" t="str">
        <f>IF('Students''Data'!R1445="","",'Students''Data'!R1445)</f>
        <v/>
      </c>
      <c r="G1440" s="33" t="str">
        <f>IF('Students''Data'!S1445="","",'Students''Data'!S1445)</f>
        <v/>
      </c>
    </row>
    <row r="1441" spans="1:7" ht="20.1" customHeight="1">
      <c r="A1441" s="34" t="str">
        <f>IF(B1441="","",ROWS($A$1:A1438))</f>
        <v/>
      </c>
      <c r="B1441" s="35" t="str">
        <f>IF('Students''Data'!A1446="","",'Students''Data'!A1446)</f>
        <v/>
      </c>
      <c r="C1441" s="36" t="str">
        <f>IF('Students''Data'!C1446="","",'Students''Data'!C1446)</f>
        <v/>
      </c>
      <c r="D1441" s="36" t="str">
        <f>IF('Students''Data'!H1446="","",'Students''Data'!H1446)</f>
        <v/>
      </c>
      <c r="E1441" s="35" t="str">
        <f>IF('Students''Data'!D1446="","",'Students''Data'!D1446)</f>
        <v/>
      </c>
      <c r="F1441" s="35" t="str">
        <f>IF('Students''Data'!R1446="","",'Students''Data'!R1446)</f>
        <v/>
      </c>
      <c r="G1441" s="33" t="str">
        <f>IF('Students''Data'!S1446="","",'Students''Data'!S1446)</f>
        <v/>
      </c>
    </row>
    <row r="1442" spans="1:7" ht="20.1" customHeight="1">
      <c r="A1442" s="34" t="str">
        <f>IF(B1442="","",ROWS($A$1:A1439))</f>
        <v/>
      </c>
      <c r="B1442" s="35" t="str">
        <f>IF('Students''Data'!A1447="","",'Students''Data'!A1447)</f>
        <v/>
      </c>
      <c r="C1442" s="36" t="str">
        <f>IF('Students''Data'!C1447="","",'Students''Data'!C1447)</f>
        <v/>
      </c>
      <c r="D1442" s="36" t="str">
        <f>IF('Students''Data'!H1447="","",'Students''Data'!H1447)</f>
        <v/>
      </c>
      <c r="E1442" s="35" t="str">
        <f>IF('Students''Data'!D1447="","",'Students''Data'!D1447)</f>
        <v/>
      </c>
      <c r="F1442" s="35" t="str">
        <f>IF('Students''Data'!R1447="","",'Students''Data'!R1447)</f>
        <v/>
      </c>
      <c r="G1442" s="33" t="str">
        <f>IF('Students''Data'!S1447="","",'Students''Data'!S1447)</f>
        <v/>
      </c>
    </row>
    <row r="1443" spans="1:7" ht="20.1" customHeight="1">
      <c r="A1443" s="34" t="str">
        <f>IF(B1443="","",ROWS($A$1:A1440))</f>
        <v/>
      </c>
      <c r="B1443" s="35" t="str">
        <f>IF('Students''Data'!A1448="","",'Students''Data'!A1448)</f>
        <v/>
      </c>
      <c r="C1443" s="36" t="str">
        <f>IF('Students''Data'!C1448="","",'Students''Data'!C1448)</f>
        <v/>
      </c>
      <c r="D1443" s="36" t="str">
        <f>IF('Students''Data'!H1448="","",'Students''Data'!H1448)</f>
        <v/>
      </c>
      <c r="E1443" s="35" t="str">
        <f>IF('Students''Data'!D1448="","",'Students''Data'!D1448)</f>
        <v/>
      </c>
      <c r="F1443" s="35" t="str">
        <f>IF('Students''Data'!R1448="","",'Students''Data'!R1448)</f>
        <v/>
      </c>
      <c r="G1443" s="33" t="str">
        <f>IF('Students''Data'!S1448="","",'Students''Data'!S1448)</f>
        <v/>
      </c>
    </row>
    <row r="1444" spans="1:7" ht="20.1" customHeight="1">
      <c r="A1444" s="34" t="str">
        <f>IF(B1444="","",ROWS($A$1:A1441))</f>
        <v/>
      </c>
      <c r="B1444" s="35" t="str">
        <f>IF('Students''Data'!A1449="","",'Students''Data'!A1449)</f>
        <v/>
      </c>
      <c r="C1444" s="36" t="str">
        <f>IF('Students''Data'!C1449="","",'Students''Data'!C1449)</f>
        <v/>
      </c>
      <c r="D1444" s="36" t="str">
        <f>IF('Students''Data'!H1449="","",'Students''Data'!H1449)</f>
        <v/>
      </c>
      <c r="E1444" s="35" t="str">
        <f>IF('Students''Data'!D1449="","",'Students''Data'!D1449)</f>
        <v/>
      </c>
      <c r="F1444" s="35" t="str">
        <f>IF('Students''Data'!R1449="","",'Students''Data'!R1449)</f>
        <v/>
      </c>
      <c r="G1444" s="33" t="str">
        <f>IF('Students''Data'!S1449="","",'Students''Data'!S1449)</f>
        <v/>
      </c>
    </row>
    <row r="1445" spans="1:7" ht="20.1" customHeight="1">
      <c r="A1445" s="34" t="str">
        <f>IF(B1445="","",ROWS($A$1:A1442))</f>
        <v/>
      </c>
      <c r="B1445" s="35" t="str">
        <f>IF('Students''Data'!A1450="","",'Students''Data'!A1450)</f>
        <v/>
      </c>
      <c r="C1445" s="36" t="str">
        <f>IF('Students''Data'!C1450="","",'Students''Data'!C1450)</f>
        <v/>
      </c>
      <c r="D1445" s="36" t="str">
        <f>IF('Students''Data'!H1450="","",'Students''Data'!H1450)</f>
        <v/>
      </c>
      <c r="E1445" s="35" t="str">
        <f>IF('Students''Data'!D1450="","",'Students''Data'!D1450)</f>
        <v/>
      </c>
      <c r="F1445" s="35" t="str">
        <f>IF('Students''Data'!R1450="","",'Students''Data'!R1450)</f>
        <v/>
      </c>
      <c r="G1445" s="33" t="str">
        <f>IF('Students''Data'!S1450="","",'Students''Data'!S1450)</f>
        <v/>
      </c>
    </row>
    <row r="1446" spans="1:7" ht="20.1" customHeight="1">
      <c r="A1446" s="34" t="str">
        <f>IF(B1446="","",ROWS($A$1:A1443))</f>
        <v/>
      </c>
      <c r="B1446" s="35" t="str">
        <f>IF('Students''Data'!A1451="","",'Students''Data'!A1451)</f>
        <v/>
      </c>
      <c r="C1446" s="36" t="str">
        <f>IF('Students''Data'!C1451="","",'Students''Data'!C1451)</f>
        <v/>
      </c>
      <c r="D1446" s="36" t="str">
        <f>IF('Students''Data'!H1451="","",'Students''Data'!H1451)</f>
        <v/>
      </c>
      <c r="E1446" s="35" t="str">
        <f>IF('Students''Data'!D1451="","",'Students''Data'!D1451)</f>
        <v/>
      </c>
      <c r="F1446" s="35" t="str">
        <f>IF('Students''Data'!R1451="","",'Students''Data'!R1451)</f>
        <v/>
      </c>
      <c r="G1446" s="33" t="str">
        <f>IF('Students''Data'!S1451="","",'Students''Data'!S1451)</f>
        <v/>
      </c>
    </row>
    <row r="1447" spans="1:7" ht="20.1" customHeight="1">
      <c r="A1447" s="34" t="str">
        <f>IF(B1447="","",ROWS($A$1:A1444))</f>
        <v/>
      </c>
      <c r="B1447" s="35" t="str">
        <f>IF('Students''Data'!A1452="","",'Students''Data'!A1452)</f>
        <v/>
      </c>
      <c r="C1447" s="36" t="str">
        <f>IF('Students''Data'!C1452="","",'Students''Data'!C1452)</f>
        <v/>
      </c>
      <c r="D1447" s="36" t="str">
        <f>IF('Students''Data'!H1452="","",'Students''Data'!H1452)</f>
        <v/>
      </c>
      <c r="E1447" s="35" t="str">
        <f>IF('Students''Data'!D1452="","",'Students''Data'!D1452)</f>
        <v/>
      </c>
      <c r="F1447" s="35" t="str">
        <f>IF('Students''Data'!R1452="","",'Students''Data'!R1452)</f>
        <v/>
      </c>
      <c r="G1447" s="33" t="str">
        <f>IF('Students''Data'!S1452="","",'Students''Data'!S1452)</f>
        <v/>
      </c>
    </row>
    <row r="1448" spans="1:7" ht="20.1" customHeight="1">
      <c r="A1448" s="34" t="str">
        <f>IF(B1448="","",ROWS($A$1:A1445))</f>
        <v/>
      </c>
      <c r="B1448" s="35" t="str">
        <f>IF('Students''Data'!A1453="","",'Students''Data'!A1453)</f>
        <v/>
      </c>
      <c r="C1448" s="36" t="str">
        <f>IF('Students''Data'!C1453="","",'Students''Data'!C1453)</f>
        <v/>
      </c>
      <c r="D1448" s="36" t="str">
        <f>IF('Students''Data'!H1453="","",'Students''Data'!H1453)</f>
        <v/>
      </c>
      <c r="E1448" s="35" t="str">
        <f>IF('Students''Data'!D1453="","",'Students''Data'!D1453)</f>
        <v/>
      </c>
      <c r="F1448" s="35" t="str">
        <f>IF('Students''Data'!R1453="","",'Students''Data'!R1453)</f>
        <v/>
      </c>
      <c r="G1448" s="33" t="str">
        <f>IF('Students''Data'!S1453="","",'Students''Data'!S1453)</f>
        <v/>
      </c>
    </row>
    <row r="1449" spans="1:7" ht="20.1" customHeight="1">
      <c r="A1449" s="34" t="str">
        <f>IF(B1449="","",ROWS($A$1:A1446))</f>
        <v/>
      </c>
      <c r="B1449" s="35" t="str">
        <f>IF('Students''Data'!A1454="","",'Students''Data'!A1454)</f>
        <v/>
      </c>
      <c r="C1449" s="36" t="str">
        <f>IF('Students''Data'!C1454="","",'Students''Data'!C1454)</f>
        <v/>
      </c>
      <c r="D1449" s="36" t="str">
        <f>IF('Students''Data'!H1454="","",'Students''Data'!H1454)</f>
        <v/>
      </c>
      <c r="E1449" s="35" t="str">
        <f>IF('Students''Data'!D1454="","",'Students''Data'!D1454)</f>
        <v/>
      </c>
      <c r="F1449" s="35" t="str">
        <f>IF('Students''Data'!R1454="","",'Students''Data'!R1454)</f>
        <v/>
      </c>
      <c r="G1449" s="33" t="str">
        <f>IF('Students''Data'!S1454="","",'Students''Data'!S1454)</f>
        <v/>
      </c>
    </row>
    <row r="1450" spans="1:7" ht="20.1" customHeight="1">
      <c r="A1450" s="34" t="str">
        <f>IF(B1450="","",ROWS($A$1:A1447))</f>
        <v/>
      </c>
      <c r="B1450" s="35" t="str">
        <f>IF('Students''Data'!A1455="","",'Students''Data'!A1455)</f>
        <v/>
      </c>
      <c r="C1450" s="36" t="str">
        <f>IF('Students''Data'!C1455="","",'Students''Data'!C1455)</f>
        <v/>
      </c>
      <c r="D1450" s="36" t="str">
        <f>IF('Students''Data'!H1455="","",'Students''Data'!H1455)</f>
        <v/>
      </c>
      <c r="E1450" s="35" t="str">
        <f>IF('Students''Data'!D1455="","",'Students''Data'!D1455)</f>
        <v/>
      </c>
      <c r="F1450" s="35" t="str">
        <f>IF('Students''Data'!R1455="","",'Students''Data'!R1455)</f>
        <v/>
      </c>
      <c r="G1450" s="33" t="str">
        <f>IF('Students''Data'!S1455="","",'Students''Data'!S1455)</f>
        <v/>
      </c>
    </row>
    <row r="1451" spans="1:7" ht="20.1" customHeight="1">
      <c r="A1451" s="34" t="str">
        <f>IF(B1451="","",ROWS($A$1:A1448))</f>
        <v/>
      </c>
      <c r="B1451" s="35" t="str">
        <f>IF('Students''Data'!A1456="","",'Students''Data'!A1456)</f>
        <v/>
      </c>
      <c r="C1451" s="36" t="str">
        <f>IF('Students''Data'!C1456="","",'Students''Data'!C1456)</f>
        <v/>
      </c>
      <c r="D1451" s="36" t="str">
        <f>IF('Students''Data'!H1456="","",'Students''Data'!H1456)</f>
        <v/>
      </c>
      <c r="E1451" s="35" t="str">
        <f>IF('Students''Data'!D1456="","",'Students''Data'!D1456)</f>
        <v/>
      </c>
      <c r="F1451" s="35" t="str">
        <f>IF('Students''Data'!R1456="","",'Students''Data'!R1456)</f>
        <v/>
      </c>
      <c r="G1451" s="33" t="str">
        <f>IF('Students''Data'!S1456="","",'Students''Data'!S1456)</f>
        <v/>
      </c>
    </row>
    <row r="1452" spans="1:7" ht="20.1" customHeight="1">
      <c r="A1452" s="34" t="str">
        <f>IF(B1452="","",ROWS($A$1:A1449))</f>
        <v/>
      </c>
      <c r="B1452" s="35" t="str">
        <f>IF('Students''Data'!A1457="","",'Students''Data'!A1457)</f>
        <v/>
      </c>
      <c r="C1452" s="36" t="str">
        <f>IF('Students''Data'!C1457="","",'Students''Data'!C1457)</f>
        <v/>
      </c>
      <c r="D1452" s="36" t="str">
        <f>IF('Students''Data'!H1457="","",'Students''Data'!H1457)</f>
        <v/>
      </c>
      <c r="E1452" s="35" t="str">
        <f>IF('Students''Data'!D1457="","",'Students''Data'!D1457)</f>
        <v/>
      </c>
      <c r="F1452" s="35" t="str">
        <f>IF('Students''Data'!R1457="","",'Students''Data'!R1457)</f>
        <v/>
      </c>
      <c r="G1452" s="33" t="str">
        <f>IF('Students''Data'!S1457="","",'Students''Data'!S1457)</f>
        <v/>
      </c>
    </row>
    <row r="1453" spans="1:7" ht="20.1" customHeight="1">
      <c r="A1453" s="34" t="str">
        <f>IF(B1453="","",ROWS($A$1:A1450))</f>
        <v/>
      </c>
      <c r="B1453" s="35" t="str">
        <f>IF('Students''Data'!A1458="","",'Students''Data'!A1458)</f>
        <v/>
      </c>
      <c r="C1453" s="36" t="str">
        <f>IF('Students''Data'!C1458="","",'Students''Data'!C1458)</f>
        <v/>
      </c>
      <c r="D1453" s="36" t="str">
        <f>IF('Students''Data'!H1458="","",'Students''Data'!H1458)</f>
        <v/>
      </c>
      <c r="E1453" s="35" t="str">
        <f>IF('Students''Data'!D1458="","",'Students''Data'!D1458)</f>
        <v/>
      </c>
      <c r="F1453" s="35" t="str">
        <f>IF('Students''Data'!R1458="","",'Students''Data'!R1458)</f>
        <v/>
      </c>
      <c r="G1453" s="33" t="str">
        <f>IF('Students''Data'!S1458="","",'Students''Data'!S1458)</f>
        <v/>
      </c>
    </row>
    <row r="1454" spans="1:7" ht="20.1" customHeight="1">
      <c r="A1454" s="34" t="str">
        <f>IF(B1454="","",ROWS($A$1:A1451))</f>
        <v/>
      </c>
      <c r="B1454" s="35" t="str">
        <f>IF('Students''Data'!A1459="","",'Students''Data'!A1459)</f>
        <v/>
      </c>
      <c r="C1454" s="36" t="str">
        <f>IF('Students''Data'!C1459="","",'Students''Data'!C1459)</f>
        <v/>
      </c>
      <c r="D1454" s="36" t="str">
        <f>IF('Students''Data'!H1459="","",'Students''Data'!H1459)</f>
        <v/>
      </c>
      <c r="E1454" s="35" t="str">
        <f>IF('Students''Data'!D1459="","",'Students''Data'!D1459)</f>
        <v/>
      </c>
      <c r="F1454" s="35" t="str">
        <f>IF('Students''Data'!R1459="","",'Students''Data'!R1459)</f>
        <v/>
      </c>
      <c r="G1454" s="33" t="str">
        <f>IF('Students''Data'!S1459="","",'Students''Data'!S1459)</f>
        <v/>
      </c>
    </row>
    <row r="1455" spans="1:7" ht="20.1" customHeight="1">
      <c r="A1455" s="34" t="str">
        <f>IF(B1455="","",ROWS($A$1:A1452))</f>
        <v/>
      </c>
      <c r="B1455" s="35" t="str">
        <f>IF('Students''Data'!A1460="","",'Students''Data'!A1460)</f>
        <v/>
      </c>
      <c r="C1455" s="36" t="str">
        <f>IF('Students''Data'!C1460="","",'Students''Data'!C1460)</f>
        <v/>
      </c>
      <c r="D1455" s="36" t="str">
        <f>IF('Students''Data'!H1460="","",'Students''Data'!H1460)</f>
        <v/>
      </c>
      <c r="E1455" s="35" t="str">
        <f>IF('Students''Data'!D1460="","",'Students''Data'!D1460)</f>
        <v/>
      </c>
      <c r="F1455" s="35" t="str">
        <f>IF('Students''Data'!R1460="","",'Students''Data'!R1460)</f>
        <v/>
      </c>
      <c r="G1455" s="33" t="str">
        <f>IF('Students''Data'!S1460="","",'Students''Data'!S1460)</f>
        <v/>
      </c>
    </row>
    <row r="1456" spans="1:7" ht="20.1" customHeight="1">
      <c r="A1456" s="34" t="str">
        <f>IF(B1456="","",ROWS($A$1:A1453))</f>
        <v/>
      </c>
      <c r="B1456" s="35" t="str">
        <f>IF('Students''Data'!A1461="","",'Students''Data'!A1461)</f>
        <v/>
      </c>
      <c r="C1456" s="36" t="str">
        <f>IF('Students''Data'!C1461="","",'Students''Data'!C1461)</f>
        <v/>
      </c>
      <c r="D1456" s="36" t="str">
        <f>IF('Students''Data'!H1461="","",'Students''Data'!H1461)</f>
        <v/>
      </c>
      <c r="E1456" s="35" t="str">
        <f>IF('Students''Data'!D1461="","",'Students''Data'!D1461)</f>
        <v/>
      </c>
      <c r="F1456" s="35" t="str">
        <f>IF('Students''Data'!R1461="","",'Students''Data'!R1461)</f>
        <v/>
      </c>
      <c r="G1456" s="33" t="str">
        <f>IF('Students''Data'!S1461="","",'Students''Data'!S1461)</f>
        <v/>
      </c>
    </row>
    <row r="1457" spans="1:7" ht="20.1" customHeight="1">
      <c r="A1457" s="34" t="str">
        <f>IF(B1457="","",ROWS($A$1:A1454))</f>
        <v/>
      </c>
      <c r="B1457" s="35" t="str">
        <f>IF('Students''Data'!A1462="","",'Students''Data'!A1462)</f>
        <v/>
      </c>
      <c r="C1457" s="36" t="str">
        <f>IF('Students''Data'!C1462="","",'Students''Data'!C1462)</f>
        <v/>
      </c>
      <c r="D1457" s="36" t="str">
        <f>IF('Students''Data'!H1462="","",'Students''Data'!H1462)</f>
        <v/>
      </c>
      <c r="E1457" s="35" t="str">
        <f>IF('Students''Data'!D1462="","",'Students''Data'!D1462)</f>
        <v/>
      </c>
      <c r="F1457" s="35" t="str">
        <f>IF('Students''Data'!R1462="","",'Students''Data'!R1462)</f>
        <v/>
      </c>
      <c r="G1457" s="33" t="str">
        <f>IF('Students''Data'!S1462="","",'Students''Data'!S1462)</f>
        <v/>
      </c>
    </row>
    <row r="1458" spans="1:7" ht="20.1" customHeight="1">
      <c r="A1458" s="34" t="str">
        <f>IF(B1458="","",ROWS($A$1:A1455))</f>
        <v/>
      </c>
      <c r="B1458" s="35" t="str">
        <f>IF('Students''Data'!A1463="","",'Students''Data'!A1463)</f>
        <v/>
      </c>
      <c r="C1458" s="36" t="str">
        <f>IF('Students''Data'!C1463="","",'Students''Data'!C1463)</f>
        <v/>
      </c>
      <c r="D1458" s="36" t="str">
        <f>IF('Students''Data'!H1463="","",'Students''Data'!H1463)</f>
        <v/>
      </c>
      <c r="E1458" s="35" t="str">
        <f>IF('Students''Data'!D1463="","",'Students''Data'!D1463)</f>
        <v/>
      </c>
      <c r="F1458" s="35" t="str">
        <f>IF('Students''Data'!R1463="","",'Students''Data'!R1463)</f>
        <v/>
      </c>
      <c r="G1458" s="33" t="str">
        <f>IF('Students''Data'!S1463="","",'Students''Data'!S1463)</f>
        <v/>
      </c>
    </row>
    <row r="1459" spans="1:7" ht="20.1" customHeight="1">
      <c r="A1459" s="34" t="str">
        <f>IF(B1459="","",ROWS($A$1:A1456))</f>
        <v/>
      </c>
      <c r="B1459" s="35" t="str">
        <f>IF('Students''Data'!A1464="","",'Students''Data'!A1464)</f>
        <v/>
      </c>
      <c r="C1459" s="36" t="str">
        <f>IF('Students''Data'!C1464="","",'Students''Data'!C1464)</f>
        <v/>
      </c>
      <c r="D1459" s="36" t="str">
        <f>IF('Students''Data'!H1464="","",'Students''Data'!H1464)</f>
        <v/>
      </c>
      <c r="E1459" s="35" t="str">
        <f>IF('Students''Data'!D1464="","",'Students''Data'!D1464)</f>
        <v/>
      </c>
      <c r="F1459" s="35" t="str">
        <f>IF('Students''Data'!R1464="","",'Students''Data'!R1464)</f>
        <v/>
      </c>
      <c r="G1459" s="33" t="str">
        <f>IF('Students''Data'!S1464="","",'Students''Data'!S1464)</f>
        <v/>
      </c>
    </row>
    <row r="1460" spans="1:7" ht="20.1" customHeight="1">
      <c r="A1460" s="34" t="str">
        <f>IF(B1460="","",ROWS($A$1:A1457))</f>
        <v/>
      </c>
      <c r="B1460" s="35" t="str">
        <f>IF('Students''Data'!A1465="","",'Students''Data'!A1465)</f>
        <v/>
      </c>
      <c r="C1460" s="36" t="str">
        <f>IF('Students''Data'!C1465="","",'Students''Data'!C1465)</f>
        <v/>
      </c>
      <c r="D1460" s="36" t="str">
        <f>IF('Students''Data'!H1465="","",'Students''Data'!H1465)</f>
        <v/>
      </c>
      <c r="E1460" s="35" t="str">
        <f>IF('Students''Data'!D1465="","",'Students''Data'!D1465)</f>
        <v/>
      </c>
      <c r="F1460" s="35" t="str">
        <f>IF('Students''Data'!R1465="","",'Students''Data'!R1465)</f>
        <v/>
      </c>
      <c r="G1460" s="33" t="str">
        <f>IF('Students''Data'!S1465="","",'Students''Data'!S1465)</f>
        <v/>
      </c>
    </row>
    <row r="1461" spans="1:7" ht="20.1" customHeight="1">
      <c r="A1461" s="34" t="str">
        <f>IF(B1461="","",ROWS($A$1:A1458))</f>
        <v/>
      </c>
      <c r="B1461" s="35" t="str">
        <f>IF('Students''Data'!A1466="","",'Students''Data'!A1466)</f>
        <v/>
      </c>
      <c r="C1461" s="36" t="str">
        <f>IF('Students''Data'!C1466="","",'Students''Data'!C1466)</f>
        <v/>
      </c>
      <c r="D1461" s="36" t="str">
        <f>IF('Students''Data'!H1466="","",'Students''Data'!H1466)</f>
        <v/>
      </c>
      <c r="E1461" s="35" t="str">
        <f>IF('Students''Data'!D1466="","",'Students''Data'!D1466)</f>
        <v/>
      </c>
      <c r="F1461" s="35" t="str">
        <f>IF('Students''Data'!R1466="","",'Students''Data'!R1466)</f>
        <v/>
      </c>
      <c r="G1461" s="33" t="str">
        <f>IF('Students''Data'!S1466="","",'Students''Data'!S1466)</f>
        <v/>
      </c>
    </row>
    <row r="1462" spans="1:7" ht="20.1" customHeight="1">
      <c r="A1462" s="34" t="str">
        <f>IF(B1462="","",ROWS($A$1:A1459))</f>
        <v/>
      </c>
      <c r="B1462" s="35" t="str">
        <f>IF('Students''Data'!A1467="","",'Students''Data'!A1467)</f>
        <v/>
      </c>
      <c r="C1462" s="36" t="str">
        <f>IF('Students''Data'!C1467="","",'Students''Data'!C1467)</f>
        <v/>
      </c>
      <c r="D1462" s="36" t="str">
        <f>IF('Students''Data'!H1467="","",'Students''Data'!H1467)</f>
        <v/>
      </c>
      <c r="E1462" s="35" t="str">
        <f>IF('Students''Data'!D1467="","",'Students''Data'!D1467)</f>
        <v/>
      </c>
      <c r="F1462" s="35" t="str">
        <f>IF('Students''Data'!R1467="","",'Students''Data'!R1467)</f>
        <v/>
      </c>
      <c r="G1462" s="33" t="str">
        <f>IF('Students''Data'!S1467="","",'Students''Data'!S1467)</f>
        <v/>
      </c>
    </row>
    <row r="1463" spans="1:7" ht="20.1" customHeight="1">
      <c r="A1463" s="34" t="str">
        <f>IF(B1463="","",ROWS($A$1:A1460))</f>
        <v/>
      </c>
      <c r="B1463" s="35" t="str">
        <f>IF('Students''Data'!A1468="","",'Students''Data'!A1468)</f>
        <v/>
      </c>
      <c r="C1463" s="36" t="str">
        <f>IF('Students''Data'!C1468="","",'Students''Data'!C1468)</f>
        <v/>
      </c>
      <c r="D1463" s="36" t="str">
        <f>IF('Students''Data'!H1468="","",'Students''Data'!H1468)</f>
        <v/>
      </c>
      <c r="E1463" s="35" t="str">
        <f>IF('Students''Data'!D1468="","",'Students''Data'!D1468)</f>
        <v/>
      </c>
      <c r="F1463" s="35" t="str">
        <f>IF('Students''Data'!R1468="","",'Students''Data'!R1468)</f>
        <v/>
      </c>
      <c r="G1463" s="33" t="str">
        <f>IF('Students''Data'!S1468="","",'Students''Data'!S1468)</f>
        <v/>
      </c>
    </row>
    <row r="1464" spans="1:7" ht="20.1" customHeight="1">
      <c r="A1464" s="34" t="str">
        <f>IF(B1464="","",ROWS($A$1:A1461))</f>
        <v/>
      </c>
      <c r="B1464" s="35" t="str">
        <f>IF('Students''Data'!A1469="","",'Students''Data'!A1469)</f>
        <v/>
      </c>
      <c r="C1464" s="36" t="str">
        <f>IF('Students''Data'!C1469="","",'Students''Data'!C1469)</f>
        <v/>
      </c>
      <c r="D1464" s="36" t="str">
        <f>IF('Students''Data'!H1469="","",'Students''Data'!H1469)</f>
        <v/>
      </c>
      <c r="E1464" s="35" t="str">
        <f>IF('Students''Data'!D1469="","",'Students''Data'!D1469)</f>
        <v/>
      </c>
      <c r="F1464" s="35" t="str">
        <f>IF('Students''Data'!R1469="","",'Students''Data'!R1469)</f>
        <v/>
      </c>
      <c r="G1464" s="33" t="str">
        <f>IF('Students''Data'!S1469="","",'Students''Data'!S1469)</f>
        <v/>
      </c>
    </row>
    <row r="1465" spans="1:7" ht="20.1" customHeight="1">
      <c r="A1465" s="34" t="str">
        <f>IF(B1465="","",ROWS($A$1:A1462))</f>
        <v/>
      </c>
      <c r="B1465" s="35" t="str">
        <f>IF('Students''Data'!A1470="","",'Students''Data'!A1470)</f>
        <v/>
      </c>
      <c r="C1465" s="36" t="str">
        <f>IF('Students''Data'!C1470="","",'Students''Data'!C1470)</f>
        <v/>
      </c>
      <c r="D1465" s="36" t="str">
        <f>IF('Students''Data'!H1470="","",'Students''Data'!H1470)</f>
        <v/>
      </c>
      <c r="E1465" s="35" t="str">
        <f>IF('Students''Data'!D1470="","",'Students''Data'!D1470)</f>
        <v/>
      </c>
      <c r="F1465" s="35" t="str">
        <f>IF('Students''Data'!R1470="","",'Students''Data'!R1470)</f>
        <v/>
      </c>
      <c r="G1465" s="33" t="str">
        <f>IF('Students''Data'!S1470="","",'Students''Data'!S1470)</f>
        <v/>
      </c>
    </row>
    <row r="1466" spans="1:7" ht="20.1" customHeight="1">
      <c r="A1466" s="34" t="str">
        <f>IF(B1466="","",ROWS($A$1:A1463))</f>
        <v/>
      </c>
      <c r="B1466" s="35" t="str">
        <f>IF('Students''Data'!A1471="","",'Students''Data'!A1471)</f>
        <v/>
      </c>
      <c r="C1466" s="36" t="str">
        <f>IF('Students''Data'!C1471="","",'Students''Data'!C1471)</f>
        <v/>
      </c>
      <c r="D1466" s="36" t="str">
        <f>IF('Students''Data'!H1471="","",'Students''Data'!H1471)</f>
        <v/>
      </c>
      <c r="E1466" s="35" t="str">
        <f>IF('Students''Data'!D1471="","",'Students''Data'!D1471)</f>
        <v/>
      </c>
      <c r="F1466" s="35" t="str">
        <f>IF('Students''Data'!R1471="","",'Students''Data'!R1471)</f>
        <v/>
      </c>
      <c r="G1466" s="33" t="str">
        <f>IF('Students''Data'!S1471="","",'Students''Data'!S1471)</f>
        <v/>
      </c>
    </row>
    <row r="1467" spans="1:7" ht="20.1" customHeight="1">
      <c r="A1467" s="34" t="str">
        <f>IF(B1467="","",ROWS($A$1:A1464))</f>
        <v/>
      </c>
      <c r="B1467" s="35" t="str">
        <f>IF('Students''Data'!A1472="","",'Students''Data'!A1472)</f>
        <v/>
      </c>
      <c r="C1467" s="36" t="str">
        <f>IF('Students''Data'!C1472="","",'Students''Data'!C1472)</f>
        <v/>
      </c>
      <c r="D1467" s="36" t="str">
        <f>IF('Students''Data'!H1472="","",'Students''Data'!H1472)</f>
        <v/>
      </c>
      <c r="E1467" s="35" t="str">
        <f>IF('Students''Data'!D1472="","",'Students''Data'!D1472)</f>
        <v/>
      </c>
      <c r="F1467" s="35" t="str">
        <f>IF('Students''Data'!R1472="","",'Students''Data'!R1472)</f>
        <v/>
      </c>
      <c r="G1467" s="33" t="str">
        <f>IF('Students''Data'!S1472="","",'Students''Data'!S1472)</f>
        <v/>
      </c>
    </row>
    <row r="1468" spans="1:7" ht="20.1" customHeight="1">
      <c r="A1468" s="34" t="str">
        <f>IF(B1468="","",ROWS($A$1:A1465))</f>
        <v/>
      </c>
      <c r="B1468" s="35" t="str">
        <f>IF('Students''Data'!A1473="","",'Students''Data'!A1473)</f>
        <v/>
      </c>
      <c r="C1468" s="36" t="str">
        <f>IF('Students''Data'!C1473="","",'Students''Data'!C1473)</f>
        <v/>
      </c>
      <c r="D1468" s="36" t="str">
        <f>IF('Students''Data'!H1473="","",'Students''Data'!H1473)</f>
        <v/>
      </c>
      <c r="E1468" s="35" t="str">
        <f>IF('Students''Data'!D1473="","",'Students''Data'!D1473)</f>
        <v/>
      </c>
      <c r="F1468" s="35" t="str">
        <f>IF('Students''Data'!R1473="","",'Students''Data'!R1473)</f>
        <v/>
      </c>
      <c r="G1468" s="33" t="str">
        <f>IF('Students''Data'!S1473="","",'Students''Data'!S1473)</f>
        <v/>
      </c>
    </row>
    <row r="1469" spans="1:7" ht="20.1" customHeight="1">
      <c r="A1469" s="34" t="str">
        <f>IF(B1469="","",ROWS($A$1:A1466))</f>
        <v/>
      </c>
      <c r="B1469" s="35" t="str">
        <f>IF('Students''Data'!A1474="","",'Students''Data'!A1474)</f>
        <v/>
      </c>
      <c r="C1469" s="36" t="str">
        <f>IF('Students''Data'!C1474="","",'Students''Data'!C1474)</f>
        <v/>
      </c>
      <c r="D1469" s="36" t="str">
        <f>IF('Students''Data'!H1474="","",'Students''Data'!H1474)</f>
        <v/>
      </c>
      <c r="E1469" s="35" t="str">
        <f>IF('Students''Data'!D1474="","",'Students''Data'!D1474)</f>
        <v/>
      </c>
      <c r="F1469" s="35" t="str">
        <f>IF('Students''Data'!R1474="","",'Students''Data'!R1474)</f>
        <v/>
      </c>
      <c r="G1469" s="33" t="str">
        <f>IF('Students''Data'!S1474="","",'Students''Data'!S1474)</f>
        <v/>
      </c>
    </row>
    <row r="1470" spans="1:7" ht="20.1" customHeight="1">
      <c r="A1470" s="34" t="str">
        <f>IF(B1470="","",ROWS($A$1:A1467))</f>
        <v/>
      </c>
      <c r="B1470" s="35" t="str">
        <f>IF('Students''Data'!A1475="","",'Students''Data'!A1475)</f>
        <v/>
      </c>
      <c r="C1470" s="36" t="str">
        <f>IF('Students''Data'!C1475="","",'Students''Data'!C1475)</f>
        <v/>
      </c>
      <c r="D1470" s="36" t="str">
        <f>IF('Students''Data'!H1475="","",'Students''Data'!H1475)</f>
        <v/>
      </c>
      <c r="E1470" s="35" t="str">
        <f>IF('Students''Data'!D1475="","",'Students''Data'!D1475)</f>
        <v/>
      </c>
      <c r="F1470" s="35" t="str">
        <f>IF('Students''Data'!R1475="","",'Students''Data'!R1475)</f>
        <v/>
      </c>
      <c r="G1470" s="33" t="str">
        <f>IF('Students''Data'!S1475="","",'Students''Data'!S1475)</f>
        <v/>
      </c>
    </row>
    <row r="1471" spans="1:7" ht="20.1" customHeight="1">
      <c r="A1471" s="34" t="str">
        <f>IF(B1471="","",ROWS($A$1:A1468))</f>
        <v/>
      </c>
      <c r="B1471" s="35" t="str">
        <f>IF('Students''Data'!A1476="","",'Students''Data'!A1476)</f>
        <v/>
      </c>
      <c r="C1471" s="36" t="str">
        <f>IF('Students''Data'!C1476="","",'Students''Data'!C1476)</f>
        <v/>
      </c>
      <c r="D1471" s="36" t="str">
        <f>IF('Students''Data'!H1476="","",'Students''Data'!H1476)</f>
        <v/>
      </c>
      <c r="E1471" s="35" t="str">
        <f>IF('Students''Data'!D1476="","",'Students''Data'!D1476)</f>
        <v/>
      </c>
      <c r="F1471" s="35" t="str">
        <f>IF('Students''Data'!R1476="","",'Students''Data'!R1476)</f>
        <v/>
      </c>
      <c r="G1471" s="33" t="str">
        <f>IF('Students''Data'!S1476="","",'Students''Data'!S1476)</f>
        <v/>
      </c>
    </row>
    <row r="1472" spans="1:7" ht="20.1" customHeight="1">
      <c r="A1472" s="34" t="str">
        <f>IF(B1472="","",ROWS($A$1:A1469))</f>
        <v/>
      </c>
      <c r="B1472" s="35" t="str">
        <f>IF('Students''Data'!A1477="","",'Students''Data'!A1477)</f>
        <v/>
      </c>
      <c r="C1472" s="36" t="str">
        <f>IF('Students''Data'!C1477="","",'Students''Data'!C1477)</f>
        <v/>
      </c>
      <c r="D1472" s="36" t="str">
        <f>IF('Students''Data'!H1477="","",'Students''Data'!H1477)</f>
        <v/>
      </c>
      <c r="E1472" s="35" t="str">
        <f>IF('Students''Data'!D1477="","",'Students''Data'!D1477)</f>
        <v/>
      </c>
      <c r="F1472" s="35" t="str">
        <f>IF('Students''Data'!R1477="","",'Students''Data'!R1477)</f>
        <v/>
      </c>
      <c r="G1472" s="33" t="str">
        <f>IF('Students''Data'!S1477="","",'Students''Data'!S1477)</f>
        <v/>
      </c>
    </row>
    <row r="1473" spans="1:7" ht="20.1" customHeight="1">
      <c r="A1473" s="34" t="str">
        <f>IF(B1473="","",ROWS($A$1:A1470))</f>
        <v/>
      </c>
      <c r="B1473" s="35" t="str">
        <f>IF('Students''Data'!A1478="","",'Students''Data'!A1478)</f>
        <v/>
      </c>
      <c r="C1473" s="36" t="str">
        <f>IF('Students''Data'!C1478="","",'Students''Data'!C1478)</f>
        <v/>
      </c>
      <c r="D1473" s="36" t="str">
        <f>IF('Students''Data'!H1478="","",'Students''Data'!H1478)</f>
        <v/>
      </c>
      <c r="E1473" s="35" t="str">
        <f>IF('Students''Data'!D1478="","",'Students''Data'!D1478)</f>
        <v/>
      </c>
      <c r="F1473" s="35" t="str">
        <f>IF('Students''Data'!R1478="","",'Students''Data'!R1478)</f>
        <v/>
      </c>
      <c r="G1473" s="33" t="str">
        <f>IF('Students''Data'!S1478="","",'Students''Data'!S1478)</f>
        <v/>
      </c>
    </row>
    <row r="1474" spans="1:7" ht="20.1" customHeight="1">
      <c r="A1474" s="34" t="str">
        <f>IF(B1474="","",ROWS($A$1:A1471))</f>
        <v/>
      </c>
      <c r="B1474" s="35" t="str">
        <f>IF('Students''Data'!A1479="","",'Students''Data'!A1479)</f>
        <v/>
      </c>
      <c r="C1474" s="36" t="str">
        <f>IF('Students''Data'!C1479="","",'Students''Data'!C1479)</f>
        <v/>
      </c>
      <c r="D1474" s="36" t="str">
        <f>IF('Students''Data'!H1479="","",'Students''Data'!H1479)</f>
        <v/>
      </c>
      <c r="E1474" s="35" t="str">
        <f>IF('Students''Data'!D1479="","",'Students''Data'!D1479)</f>
        <v/>
      </c>
      <c r="F1474" s="35" t="str">
        <f>IF('Students''Data'!R1479="","",'Students''Data'!R1479)</f>
        <v/>
      </c>
      <c r="G1474" s="33" t="str">
        <f>IF('Students''Data'!S1479="","",'Students''Data'!S1479)</f>
        <v/>
      </c>
    </row>
    <row r="1475" spans="1:7" ht="20.1" customHeight="1">
      <c r="A1475" s="34" t="str">
        <f>IF(B1475="","",ROWS($A$1:A1472))</f>
        <v/>
      </c>
      <c r="B1475" s="35" t="str">
        <f>IF('Students''Data'!A1480="","",'Students''Data'!A1480)</f>
        <v/>
      </c>
      <c r="C1475" s="36" t="str">
        <f>IF('Students''Data'!C1480="","",'Students''Data'!C1480)</f>
        <v/>
      </c>
      <c r="D1475" s="36" t="str">
        <f>IF('Students''Data'!H1480="","",'Students''Data'!H1480)</f>
        <v/>
      </c>
      <c r="E1475" s="35" t="str">
        <f>IF('Students''Data'!D1480="","",'Students''Data'!D1480)</f>
        <v/>
      </c>
      <c r="F1475" s="35" t="str">
        <f>IF('Students''Data'!R1480="","",'Students''Data'!R1480)</f>
        <v/>
      </c>
      <c r="G1475" s="33" t="str">
        <f>IF('Students''Data'!S1480="","",'Students''Data'!S1480)</f>
        <v/>
      </c>
    </row>
    <row r="1476" spans="1:7" ht="20.1" customHeight="1">
      <c r="A1476" s="34" t="str">
        <f>IF(B1476="","",ROWS($A$1:A1473))</f>
        <v/>
      </c>
      <c r="B1476" s="35" t="str">
        <f>IF('Students''Data'!A1481="","",'Students''Data'!A1481)</f>
        <v/>
      </c>
      <c r="C1476" s="36" t="str">
        <f>IF('Students''Data'!C1481="","",'Students''Data'!C1481)</f>
        <v/>
      </c>
      <c r="D1476" s="36" t="str">
        <f>IF('Students''Data'!H1481="","",'Students''Data'!H1481)</f>
        <v/>
      </c>
      <c r="E1476" s="35" t="str">
        <f>IF('Students''Data'!D1481="","",'Students''Data'!D1481)</f>
        <v/>
      </c>
      <c r="F1476" s="35" t="str">
        <f>IF('Students''Data'!R1481="","",'Students''Data'!R1481)</f>
        <v/>
      </c>
      <c r="G1476" s="33" t="str">
        <f>IF('Students''Data'!S1481="","",'Students''Data'!S1481)</f>
        <v/>
      </c>
    </row>
    <row r="1477" spans="1:7" ht="20.1" customHeight="1">
      <c r="A1477" s="34" t="str">
        <f>IF(B1477="","",ROWS($A$1:A1474))</f>
        <v/>
      </c>
      <c r="B1477" s="35" t="str">
        <f>IF('Students''Data'!A1482="","",'Students''Data'!A1482)</f>
        <v/>
      </c>
      <c r="C1477" s="36" t="str">
        <f>IF('Students''Data'!C1482="","",'Students''Data'!C1482)</f>
        <v/>
      </c>
      <c r="D1477" s="36" t="str">
        <f>IF('Students''Data'!H1482="","",'Students''Data'!H1482)</f>
        <v/>
      </c>
      <c r="E1477" s="35" t="str">
        <f>IF('Students''Data'!D1482="","",'Students''Data'!D1482)</f>
        <v/>
      </c>
      <c r="F1477" s="35" t="str">
        <f>IF('Students''Data'!R1482="","",'Students''Data'!R1482)</f>
        <v/>
      </c>
      <c r="G1477" s="33" t="str">
        <f>IF('Students''Data'!S1482="","",'Students''Data'!S1482)</f>
        <v/>
      </c>
    </row>
    <row r="1478" spans="1:7" ht="20.1" customHeight="1">
      <c r="A1478" s="34" t="str">
        <f>IF(B1478="","",ROWS($A$1:A1475))</f>
        <v/>
      </c>
      <c r="B1478" s="35" t="str">
        <f>IF('Students''Data'!A1483="","",'Students''Data'!A1483)</f>
        <v/>
      </c>
      <c r="C1478" s="36" t="str">
        <f>IF('Students''Data'!C1483="","",'Students''Data'!C1483)</f>
        <v/>
      </c>
      <c r="D1478" s="36" t="str">
        <f>IF('Students''Data'!H1483="","",'Students''Data'!H1483)</f>
        <v/>
      </c>
      <c r="E1478" s="35" t="str">
        <f>IF('Students''Data'!D1483="","",'Students''Data'!D1483)</f>
        <v/>
      </c>
      <c r="F1478" s="35" t="str">
        <f>IF('Students''Data'!R1483="","",'Students''Data'!R1483)</f>
        <v/>
      </c>
      <c r="G1478" s="33" t="str">
        <f>IF('Students''Data'!S1483="","",'Students''Data'!S1483)</f>
        <v/>
      </c>
    </row>
    <row r="1479" spans="1:7" ht="20.1" customHeight="1">
      <c r="A1479" s="34" t="str">
        <f>IF(B1479="","",ROWS($A$1:A1476))</f>
        <v/>
      </c>
      <c r="B1479" s="35" t="str">
        <f>IF('Students''Data'!A1484="","",'Students''Data'!A1484)</f>
        <v/>
      </c>
      <c r="C1479" s="36" t="str">
        <f>IF('Students''Data'!C1484="","",'Students''Data'!C1484)</f>
        <v/>
      </c>
      <c r="D1479" s="36" t="str">
        <f>IF('Students''Data'!H1484="","",'Students''Data'!H1484)</f>
        <v/>
      </c>
      <c r="E1479" s="35" t="str">
        <f>IF('Students''Data'!D1484="","",'Students''Data'!D1484)</f>
        <v/>
      </c>
      <c r="F1479" s="35" t="str">
        <f>IF('Students''Data'!R1484="","",'Students''Data'!R1484)</f>
        <v/>
      </c>
      <c r="G1479" s="33" t="str">
        <f>IF('Students''Data'!S1484="","",'Students''Data'!S1484)</f>
        <v/>
      </c>
    </row>
    <row r="1480" spans="1:7" ht="20.1" customHeight="1">
      <c r="A1480" s="34" t="str">
        <f>IF(B1480="","",ROWS($A$1:A1477))</f>
        <v/>
      </c>
      <c r="B1480" s="35" t="str">
        <f>IF('Students''Data'!A1485="","",'Students''Data'!A1485)</f>
        <v/>
      </c>
      <c r="C1480" s="36" t="str">
        <f>IF('Students''Data'!C1485="","",'Students''Data'!C1485)</f>
        <v/>
      </c>
      <c r="D1480" s="36" t="str">
        <f>IF('Students''Data'!H1485="","",'Students''Data'!H1485)</f>
        <v/>
      </c>
      <c r="E1480" s="35" t="str">
        <f>IF('Students''Data'!D1485="","",'Students''Data'!D1485)</f>
        <v/>
      </c>
      <c r="F1480" s="35" t="str">
        <f>IF('Students''Data'!R1485="","",'Students''Data'!R1485)</f>
        <v/>
      </c>
      <c r="G1480" s="33" t="str">
        <f>IF('Students''Data'!S1485="","",'Students''Data'!S1485)</f>
        <v/>
      </c>
    </row>
    <row r="1481" spans="1:7" ht="20.1" customHeight="1">
      <c r="A1481" s="34" t="str">
        <f>IF(B1481="","",ROWS($A$1:A1478))</f>
        <v/>
      </c>
      <c r="B1481" s="35" t="str">
        <f>IF('Students''Data'!A1486="","",'Students''Data'!A1486)</f>
        <v/>
      </c>
      <c r="C1481" s="36" t="str">
        <f>IF('Students''Data'!C1486="","",'Students''Data'!C1486)</f>
        <v/>
      </c>
      <c r="D1481" s="36" t="str">
        <f>IF('Students''Data'!H1486="","",'Students''Data'!H1486)</f>
        <v/>
      </c>
      <c r="E1481" s="35" t="str">
        <f>IF('Students''Data'!D1486="","",'Students''Data'!D1486)</f>
        <v/>
      </c>
      <c r="F1481" s="35" t="str">
        <f>IF('Students''Data'!R1486="","",'Students''Data'!R1486)</f>
        <v/>
      </c>
      <c r="G1481" s="33" t="str">
        <f>IF('Students''Data'!S1486="","",'Students''Data'!S1486)</f>
        <v/>
      </c>
    </row>
    <row r="1482" spans="1:7" ht="20.1" customHeight="1">
      <c r="A1482" s="34" t="str">
        <f>IF(B1482="","",ROWS($A$1:A1479))</f>
        <v/>
      </c>
      <c r="B1482" s="35" t="str">
        <f>IF('Students''Data'!A1487="","",'Students''Data'!A1487)</f>
        <v/>
      </c>
      <c r="C1482" s="36" t="str">
        <f>IF('Students''Data'!C1487="","",'Students''Data'!C1487)</f>
        <v/>
      </c>
      <c r="D1482" s="36" t="str">
        <f>IF('Students''Data'!H1487="","",'Students''Data'!H1487)</f>
        <v/>
      </c>
      <c r="E1482" s="35" t="str">
        <f>IF('Students''Data'!D1487="","",'Students''Data'!D1487)</f>
        <v/>
      </c>
      <c r="F1482" s="35" t="str">
        <f>IF('Students''Data'!R1487="","",'Students''Data'!R1487)</f>
        <v/>
      </c>
      <c r="G1482" s="33" t="str">
        <f>IF('Students''Data'!S1487="","",'Students''Data'!S1487)</f>
        <v/>
      </c>
    </row>
    <row r="1483" spans="1:7" ht="20.1" customHeight="1">
      <c r="A1483" s="34" t="str">
        <f>IF(B1483="","",ROWS($A$1:A1480))</f>
        <v/>
      </c>
      <c r="B1483" s="35" t="str">
        <f>IF('Students''Data'!A1488="","",'Students''Data'!A1488)</f>
        <v/>
      </c>
      <c r="C1483" s="36" t="str">
        <f>IF('Students''Data'!C1488="","",'Students''Data'!C1488)</f>
        <v/>
      </c>
      <c r="D1483" s="36" t="str">
        <f>IF('Students''Data'!H1488="","",'Students''Data'!H1488)</f>
        <v/>
      </c>
      <c r="E1483" s="35" t="str">
        <f>IF('Students''Data'!D1488="","",'Students''Data'!D1488)</f>
        <v/>
      </c>
      <c r="F1483" s="35" t="str">
        <f>IF('Students''Data'!R1488="","",'Students''Data'!R1488)</f>
        <v/>
      </c>
      <c r="G1483" s="33" t="str">
        <f>IF('Students''Data'!S1488="","",'Students''Data'!S1488)</f>
        <v/>
      </c>
    </row>
    <row r="1484" spans="1:7" ht="20.1" customHeight="1">
      <c r="A1484" s="34" t="str">
        <f>IF(B1484="","",ROWS($A$1:A1481))</f>
        <v/>
      </c>
      <c r="B1484" s="35" t="str">
        <f>IF('Students''Data'!A1489="","",'Students''Data'!A1489)</f>
        <v/>
      </c>
      <c r="C1484" s="36" t="str">
        <f>IF('Students''Data'!C1489="","",'Students''Data'!C1489)</f>
        <v/>
      </c>
      <c r="D1484" s="36" t="str">
        <f>IF('Students''Data'!H1489="","",'Students''Data'!H1489)</f>
        <v/>
      </c>
      <c r="E1484" s="35" t="str">
        <f>IF('Students''Data'!D1489="","",'Students''Data'!D1489)</f>
        <v/>
      </c>
      <c r="F1484" s="35" t="str">
        <f>IF('Students''Data'!R1489="","",'Students''Data'!R1489)</f>
        <v/>
      </c>
      <c r="G1484" s="33" t="str">
        <f>IF('Students''Data'!S1489="","",'Students''Data'!S1489)</f>
        <v/>
      </c>
    </row>
    <row r="1485" spans="1:7" ht="20.1" customHeight="1">
      <c r="A1485" s="34" t="str">
        <f>IF(B1485="","",ROWS($A$1:A1482))</f>
        <v/>
      </c>
      <c r="B1485" s="35" t="str">
        <f>IF('Students''Data'!A1490="","",'Students''Data'!A1490)</f>
        <v/>
      </c>
      <c r="C1485" s="36" t="str">
        <f>IF('Students''Data'!C1490="","",'Students''Data'!C1490)</f>
        <v/>
      </c>
      <c r="D1485" s="36" t="str">
        <f>IF('Students''Data'!H1490="","",'Students''Data'!H1490)</f>
        <v/>
      </c>
      <c r="E1485" s="35" t="str">
        <f>IF('Students''Data'!D1490="","",'Students''Data'!D1490)</f>
        <v/>
      </c>
      <c r="F1485" s="35" t="str">
        <f>IF('Students''Data'!R1490="","",'Students''Data'!R1490)</f>
        <v/>
      </c>
      <c r="G1485" s="33" t="str">
        <f>IF('Students''Data'!S1490="","",'Students''Data'!S1490)</f>
        <v/>
      </c>
    </row>
    <row r="1486" spans="1:7" ht="20.1" customHeight="1">
      <c r="A1486" s="34" t="str">
        <f>IF(B1486="","",ROWS($A$1:A1483))</f>
        <v/>
      </c>
      <c r="B1486" s="35" t="str">
        <f>IF('Students''Data'!A1491="","",'Students''Data'!A1491)</f>
        <v/>
      </c>
      <c r="C1486" s="36" t="str">
        <f>IF('Students''Data'!C1491="","",'Students''Data'!C1491)</f>
        <v/>
      </c>
      <c r="D1486" s="36" t="str">
        <f>IF('Students''Data'!H1491="","",'Students''Data'!H1491)</f>
        <v/>
      </c>
      <c r="E1486" s="35" t="str">
        <f>IF('Students''Data'!D1491="","",'Students''Data'!D1491)</f>
        <v/>
      </c>
      <c r="F1486" s="35" t="str">
        <f>IF('Students''Data'!R1491="","",'Students''Data'!R1491)</f>
        <v/>
      </c>
      <c r="G1486" s="33" t="str">
        <f>IF('Students''Data'!S1491="","",'Students''Data'!S1491)</f>
        <v/>
      </c>
    </row>
    <row r="1487" spans="1:7" ht="20.1" customHeight="1">
      <c r="A1487" s="34" t="str">
        <f>IF(B1487="","",ROWS($A$1:A1484))</f>
        <v/>
      </c>
      <c r="B1487" s="35" t="str">
        <f>IF('Students''Data'!A1492="","",'Students''Data'!A1492)</f>
        <v/>
      </c>
      <c r="C1487" s="36" t="str">
        <f>IF('Students''Data'!C1492="","",'Students''Data'!C1492)</f>
        <v/>
      </c>
      <c r="D1487" s="36" t="str">
        <f>IF('Students''Data'!H1492="","",'Students''Data'!H1492)</f>
        <v/>
      </c>
      <c r="E1487" s="35" t="str">
        <f>IF('Students''Data'!D1492="","",'Students''Data'!D1492)</f>
        <v/>
      </c>
      <c r="F1487" s="35" t="str">
        <f>IF('Students''Data'!R1492="","",'Students''Data'!R1492)</f>
        <v/>
      </c>
      <c r="G1487" s="33" t="str">
        <f>IF('Students''Data'!S1492="","",'Students''Data'!S1492)</f>
        <v/>
      </c>
    </row>
    <row r="1488" spans="1:7" ht="20.1" customHeight="1">
      <c r="A1488" s="34" t="str">
        <f>IF(B1488="","",ROWS($A$1:A1485))</f>
        <v/>
      </c>
      <c r="B1488" s="35" t="str">
        <f>IF('Students''Data'!A1493="","",'Students''Data'!A1493)</f>
        <v/>
      </c>
      <c r="C1488" s="36" t="str">
        <f>IF('Students''Data'!C1493="","",'Students''Data'!C1493)</f>
        <v/>
      </c>
      <c r="D1488" s="36" t="str">
        <f>IF('Students''Data'!H1493="","",'Students''Data'!H1493)</f>
        <v/>
      </c>
      <c r="E1488" s="35" t="str">
        <f>IF('Students''Data'!D1493="","",'Students''Data'!D1493)</f>
        <v/>
      </c>
      <c r="F1488" s="35" t="str">
        <f>IF('Students''Data'!R1493="","",'Students''Data'!R1493)</f>
        <v/>
      </c>
      <c r="G1488" s="33" t="str">
        <f>IF('Students''Data'!S1493="","",'Students''Data'!S1493)</f>
        <v/>
      </c>
    </row>
    <row r="1489" spans="1:7" ht="20.1" customHeight="1">
      <c r="A1489" s="34" t="str">
        <f>IF(B1489="","",ROWS($A$1:A1486))</f>
        <v/>
      </c>
      <c r="B1489" s="35" t="str">
        <f>IF('Students''Data'!A1494="","",'Students''Data'!A1494)</f>
        <v/>
      </c>
      <c r="C1489" s="36" t="str">
        <f>IF('Students''Data'!C1494="","",'Students''Data'!C1494)</f>
        <v/>
      </c>
      <c r="D1489" s="36" t="str">
        <f>IF('Students''Data'!H1494="","",'Students''Data'!H1494)</f>
        <v/>
      </c>
      <c r="E1489" s="35" t="str">
        <f>IF('Students''Data'!D1494="","",'Students''Data'!D1494)</f>
        <v/>
      </c>
      <c r="F1489" s="35" t="str">
        <f>IF('Students''Data'!R1494="","",'Students''Data'!R1494)</f>
        <v/>
      </c>
      <c r="G1489" s="33" t="str">
        <f>IF('Students''Data'!S1494="","",'Students''Data'!S1494)</f>
        <v/>
      </c>
    </row>
    <row r="1490" spans="1:7" ht="20.1" customHeight="1">
      <c r="A1490" s="34" t="str">
        <f>IF(B1490="","",ROWS($A$1:A1487))</f>
        <v/>
      </c>
      <c r="B1490" s="35" t="str">
        <f>IF('Students''Data'!A1495="","",'Students''Data'!A1495)</f>
        <v/>
      </c>
      <c r="C1490" s="36" t="str">
        <f>IF('Students''Data'!C1495="","",'Students''Data'!C1495)</f>
        <v/>
      </c>
      <c r="D1490" s="36" t="str">
        <f>IF('Students''Data'!H1495="","",'Students''Data'!H1495)</f>
        <v/>
      </c>
      <c r="E1490" s="35" t="str">
        <f>IF('Students''Data'!D1495="","",'Students''Data'!D1495)</f>
        <v/>
      </c>
      <c r="F1490" s="35" t="str">
        <f>IF('Students''Data'!R1495="","",'Students''Data'!R1495)</f>
        <v/>
      </c>
      <c r="G1490" s="33" t="str">
        <f>IF('Students''Data'!S1495="","",'Students''Data'!S1495)</f>
        <v/>
      </c>
    </row>
    <row r="1491" spans="1:7" ht="20.1" customHeight="1">
      <c r="A1491" s="34" t="str">
        <f>IF(B1491="","",ROWS($A$1:A1488))</f>
        <v/>
      </c>
      <c r="B1491" s="35" t="str">
        <f>IF('Students''Data'!A1496="","",'Students''Data'!A1496)</f>
        <v/>
      </c>
      <c r="C1491" s="36" t="str">
        <f>IF('Students''Data'!C1496="","",'Students''Data'!C1496)</f>
        <v/>
      </c>
      <c r="D1491" s="36" t="str">
        <f>IF('Students''Data'!H1496="","",'Students''Data'!H1496)</f>
        <v/>
      </c>
      <c r="E1491" s="35" t="str">
        <f>IF('Students''Data'!D1496="","",'Students''Data'!D1496)</f>
        <v/>
      </c>
      <c r="F1491" s="35" t="str">
        <f>IF('Students''Data'!R1496="","",'Students''Data'!R1496)</f>
        <v/>
      </c>
      <c r="G1491" s="33" t="str">
        <f>IF('Students''Data'!S1496="","",'Students''Data'!S1496)</f>
        <v/>
      </c>
    </row>
    <row r="1492" spans="1:7" ht="20.1" customHeight="1">
      <c r="A1492" s="34" t="str">
        <f>IF(B1492="","",ROWS($A$1:A1489))</f>
        <v/>
      </c>
      <c r="B1492" s="35" t="str">
        <f>IF('Students''Data'!A1497="","",'Students''Data'!A1497)</f>
        <v/>
      </c>
      <c r="C1492" s="36" t="str">
        <f>IF('Students''Data'!C1497="","",'Students''Data'!C1497)</f>
        <v/>
      </c>
      <c r="D1492" s="36" t="str">
        <f>IF('Students''Data'!H1497="","",'Students''Data'!H1497)</f>
        <v/>
      </c>
      <c r="E1492" s="35" t="str">
        <f>IF('Students''Data'!D1497="","",'Students''Data'!D1497)</f>
        <v/>
      </c>
      <c r="F1492" s="35" t="str">
        <f>IF('Students''Data'!R1497="","",'Students''Data'!R1497)</f>
        <v/>
      </c>
      <c r="G1492" s="33" t="str">
        <f>IF('Students''Data'!S1497="","",'Students''Data'!S1497)</f>
        <v/>
      </c>
    </row>
    <row r="1493" spans="1:7" ht="20.1" customHeight="1">
      <c r="A1493" s="34" t="str">
        <f>IF(B1493="","",ROWS($A$1:A1490))</f>
        <v/>
      </c>
      <c r="B1493" s="35" t="str">
        <f>IF('Students''Data'!A1498="","",'Students''Data'!A1498)</f>
        <v/>
      </c>
      <c r="C1493" s="36" t="str">
        <f>IF('Students''Data'!C1498="","",'Students''Data'!C1498)</f>
        <v/>
      </c>
      <c r="D1493" s="36" t="str">
        <f>IF('Students''Data'!H1498="","",'Students''Data'!H1498)</f>
        <v/>
      </c>
      <c r="E1493" s="35" t="str">
        <f>IF('Students''Data'!D1498="","",'Students''Data'!D1498)</f>
        <v/>
      </c>
      <c r="F1493" s="35" t="str">
        <f>IF('Students''Data'!R1498="","",'Students''Data'!R1498)</f>
        <v/>
      </c>
      <c r="G1493" s="33" t="str">
        <f>IF('Students''Data'!S1498="","",'Students''Data'!S1498)</f>
        <v/>
      </c>
    </row>
    <row r="1494" spans="1:7" ht="20.1" customHeight="1">
      <c r="A1494" s="34" t="str">
        <f>IF(B1494="","",ROWS($A$1:A1491))</f>
        <v/>
      </c>
      <c r="B1494" s="35" t="str">
        <f>IF('Students''Data'!A1499="","",'Students''Data'!A1499)</f>
        <v/>
      </c>
      <c r="C1494" s="36" t="str">
        <f>IF('Students''Data'!C1499="","",'Students''Data'!C1499)</f>
        <v/>
      </c>
      <c r="D1494" s="36" t="str">
        <f>IF('Students''Data'!H1499="","",'Students''Data'!H1499)</f>
        <v/>
      </c>
      <c r="E1494" s="35" t="str">
        <f>IF('Students''Data'!D1499="","",'Students''Data'!D1499)</f>
        <v/>
      </c>
      <c r="F1494" s="35" t="str">
        <f>IF('Students''Data'!R1499="","",'Students''Data'!R1499)</f>
        <v/>
      </c>
      <c r="G1494" s="33" t="str">
        <f>IF('Students''Data'!S1499="","",'Students''Data'!S1499)</f>
        <v/>
      </c>
    </row>
    <row r="1495" spans="1:7" ht="20.1" customHeight="1">
      <c r="A1495" s="34" t="str">
        <f>IF(B1495="","",ROWS($A$1:A1492))</f>
        <v/>
      </c>
      <c r="B1495" s="35" t="str">
        <f>IF('Students''Data'!A1500="","",'Students''Data'!A1500)</f>
        <v/>
      </c>
      <c r="C1495" s="36" t="str">
        <f>IF('Students''Data'!C1500="","",'Students''Data'!C1500)</f>
        <v/>
      </c>
      <c r="D1495" s="36" t="str">
        <f>IF('Students''Data'!H1500="","",'Students''Data'!H1500)</f>
        <v/>
      </c>
      <c r="E1495" s="35" t="str">
        <f>IF('Students''Data'!D1500="","",'Students''Data'!D1500)</f>
        <v/>
      </c>
      <c r="F1495" s="35" t="str">
        <f>IF('Students''Data'!R1500="","",'Students''Data'!R1500)</f>
        <v/>
      </c>
      <c r="G1495" s="33" t="str">
        <f>IF('Students''Data'!S1500="","",'Students''Data'!S1500)</f>
        <v/>
      </c>
    </row>
    <row r="1496" spans="1:7" ht="20.1" customHeight="1">
      <c r="A1496" s="34" t="str">
        <f>IF(B1496="","",ROWS($A$1:A1493))</f>
        <v/>
      </c>
      <c r="B1496" s="35" t="str">
        <f>IF('Students''Data'!A1501="","",'Students''Data'!A1501)</f>
        <v/>
      </c>
      <c r="C1496" s="36" t="str">
        <f>IF('Students''Data'!C1501="","",'Students''Data'!C1501)</f>
        <v/>
      </c>
      <c r="D1496" s="36" t="str">
        <f>IF('Students''Data'!H1501="","",'Students''Data'!H1501)</f>
        <v/>
      </c>
      <c r="E1496" s="35" t="str">
        <f>IF('Students''Data'!D1501="","",'Students''Data'!D1501)</f>
        <v/>
      </c>
      <c r="F1496" s="35" t="str">
        <f>IF('Students''Data'!R1501="","",'Students''Data'!R1501)</f>
        <v/>
      </c>
      <c r="G1496" s="33" t="str">
        <f>IF('Students''Data'!S1501="","",'Students''Data'!S1501)</f>
        <v/>
      </c>
    </row>
    <row r="1497" spans="1:7" ht="20.1" customHeight="1">
      <c r="A1497" s="34" t="str">
        <f>IF(B1497="","",ROWS($A$1:A1494))</f>
        <v/>
      </c>
      <c r="B1497" s="35" t="str">
        <f>IF('Students''Data'!A1502="","",'Students''Data'!A1502)</f>
        <v/>
      </c>
      <c r="C1497" s="36" t="str">
        <f>IF('Students''Data'!C1502="","",'Students''Data'!C1502)</f>
        <v/>
      </c>
      <c r="D1497" s="36" t="str">
        <f>IF('Students''Data'!H1502="","",'Students''Data'!H1502)</f>
        <v/>
      </c>
      <c r="E1497" s="35" t="str">
        <f>IF('Students''Data'!D1502="","",'Students''Data'!D1502)</f>
        <v/>
      </c>
      <c r="F1497" s="35" t="str">
        <f>IF('Students''Data'!R1502="","",'Students''Data'!R1502)</f>
        <v/>
      </c>
      <c r="G1497" s="33" t="str">
        <f>IF('Students''Data'!S1502="","",'Students''Data'!S1502)</f>
        <v/>
      </c>
    </row>
    <row r="1498" spans="1:7" ht="20.1" customHeight="1">
      <c r="A1498" s="34" t="str">
        <f>IF(B1498="","",ROWS($A$1:A1495))</f>
        <v/>
      </c>
      <c r="B1498" s="35" t="str">
        <f>IF('Students''Data'!A1503="","",'Students''Data'!A1503)</f>
        <v/>
      </c>
      <c r="C1498" s="36" t="str">
        <f>IF('Students''Data'!C1503="","",'Students''Data'!C1503)</f>
        <v/>
      </c>
      <c r="D1498" s="36" t="str">
        <f>IF('Students''Data'!H1503="","",'Students''Data'!H1503)</f>
        <v/>
      </c>
      <c r="E1498" s="35" t="str">
        <f>IF('Students''Data'!D1503="","",'Students''Data'!D1503)</f>
        <v/>
      </c>
      <c r="F1498" s="35" t="str">
        <f>IF('Students''Data'!R1503="","",'Students''Data'!R1503)</f>
        <v/>
      </c>
      <c r="G1498" s="33" t="str">
        <f>IF('Students''Data'!S1503="","",'Students''Data'!S1503)</f>
        <v/>
      </c>
    </row>
    <row r="1499" spans="1:7" ht="20.1" customHeight="1">
      <c r="A1499" s="34" t="str">
        <f>IF(B1499="","",ROWS($A$1:A1496))</f>
        <v/>
      </c>
      <c r="B1499" s="35" t="str">
        <f>IF('Students''Data'!A1504="","",'Students''Data'!A1504)</f>
        <v/>
      </c>
      <c r="C1499" s="36" t="str">
        <f>IF('Students''Data'!C1504="","",'Students''Data'!C1504)</f>
        <v/>
      </c>
      <c r="D1499" s="36" t="str">
        <f>IF('Students''Data'!H1504="","",'Students''Data'!H1504)</f>
        <v/>
      </c>
      <c r="E1499" s="35" t="str">
        <f>IF('Students''Data'!D1504="","",'Students''Data'!D1504)</f>
        <v/>
      </c>
      <c r="F1499" s="35" t="str">
        <f>IF('Students''Data'!R1504="","",'Students''Data'!R1504)</f>
        <v/>
      </c>
      <c r="G1499" s="33" t="str">
        <f>IF('Students''Data'!S1504="","",'Students''Data'!S1504)</f>
        <v/>
      </c>
    </row>
    <row r="1500" spans="1:7" ht="20.1" customHeight="1">
      <c r="A1500" s="34" t="str">
        <f>IF(B1500="","",ROWS($A$1:A1497))</f>
        <v/>
      </c>
      <c r="B1500" s="35" t="str">
        <f>IF('Students''Data'!A1505="","",'Students''Data'!A1505)</f>
        <v/>
      </c>
      <c r="C1500" s="36" t="str">
        <f>IF('Students''Data'!C1505="","",'Students''Data'!C1505)</f>
        <v/>
      </c>
      <c r="D1500" s="36" t="str">
        <f>IF('Students''Data'!H1505="","",'Students''Data'!H1505)</f>
        <v/>
      </c>
      <c r="E1500" s="35" t="str">
        <f>IF('Students''Data'!D1505="","",'Students''Data'!D1505)</f>
        <v/>
      </c>
      <c r="F1500" s="35" t="str">
        <f>IF('Students''Data'!R1505="","",'Students''Data'!R1505)</f>
        <v/>
      </c>
      <c r="G1500" s="33" t="str">
        <f>IF('Students''Data'!S1505="","",'Students''Data'!S1505)</f>
        <v/>
      </c>
    </row>
    <row r="1501" spans="1:7" ht="20.1" customHeight="1">
      <c r="A1501" s="34" t="str">
        <f>IF(B1501="","",ROWS($A$1:A1498))</f>
        <v/>
      </c>
      <c r="B1501" s="35" t="str">
        <f>IF('Students''Data'!A1506="","",'Students''Data'!A1506)</f>
        <v/>
      </c>
      <c r="C1501" s="36" t="str">
        <f>IF('Students''Data'!C1506="","",'Students''Data'!C1506)</f>
        <v/>
      </c>
      <c r="D1501" s="36" t="str">
        <f>IF('Students''Data'!H1506="","",'Students''Data'!H1506)</f>
        <v/>
      </c>
      <c r="E1501" s="35" t="str">
        <f>IF('Students''Data'!D1506="","",'Students''Data'!D1506)</f>
        <v/>
      </c>
      <c r="F1501" s="35" t="str">
        <f>IF('Students''Data'!R1506="","",'Students''Data'!R1506)</f>
        <v/>
      </c>
      <c r="G1501" s="33" t="str">
        <f>IF('Students''Data'!S1506="","",'Students''Data'!S1506)</f>
        <v/>
      </c>
    </row>
    <row r="1502" spans="1:7" ht="20.1" customHeight="1">
      <c r="A1502" s="34" t="str">
        <f>IF(B1502="","",ROWS($A$1:A1499))</f>
        <v/>
      </c>
      <c r="B1502" s="35" t="str">
        <f>IF('Students''Data'!A1507="","",'Students''Data'!A1507)</f>
        <v/>
      </c>
      <c r="C1502" s="36" t="str">
        <f>IF('Students''Data'!C1507="","",'Students''Data'!C1507)</f>
        <v/>
      </c>
      <c r="D1502" s="36" t="str">
        <f>IF('Students''Data'!H1507="","",'Students''Data'!H1507)</f>
        <v/>
      </c>
      <c r="E1502" s="35" t="str">
        <f>IF('Students''Data'!D1507="","",'Students''Data'!D1507)</f>
        <v/>
      </c>
      <c r="F1502" s="35" t="str">
        <f>IF('Students''Data'!R1507="","",'Students''Data'!R1507)</f>
        <v/>
      </c>
      <c r="G1502" s="33" t="str">
        <f>IF('Students''Data'!S1507="","",'Students''Data'!S1507)</f>
        <v/>
      </c>
    </row>
    <row r="1503" spans="1:7" ht="20.1" customHeight="1">
      <c r="A1503" s="34" t="str">
        <f>IF(B1503="","",ROWS($A$1:A1500))</f>
        <v/>
      </c>
      <c r="B1503" s="35" t="str">
        <f>IF('Students''Data'!A1508="","",'Students''Data'!A1508)</f>
        <v/>
      </c>
      <c r="C1503" s="36" t="str">
        <f>IF('Students''Data'!C1508="","",'Students''Data'!C1508)</f>
        <v/>
      </c>
      <c r="D1503" s="36" t="str">
        <f>IF('Students''Data'!H1508="","",'Students''Data'!H1508)</f>
        <v/>
      </c>
      <c r="E1503" s="35" t="str">
        <f>IF('Students''Data'!D1508="","",'Students''Data'!D1508)</f>
        <v/>
      </c>
      <c r="F1503" s="35" t="str">
        <f>IF('Students''Data'!R1508="","",'Students''Data'!R1508)</f>
        <v/>
      </c>
      <c r="G1503" s="33" t="str">
        <f>IF('Students''Data'!S1508="","",'Students''Data'!S1508)</f>
        <v/>
      </c>
    </row>
    <row r="1504" spans="1:7" ht="20.1" customHeight="1">
      <c r="A1504" s="34" t="str">
        <f>IF(B1504="","",ROWS($A$1:A1501))</f>
        <v/>
      </c>
      <c r="B1504" s="35" t="str">
        <f>IF('Students''Data'!A1509="","",'Students''Data'!A1509)</f>
        <v/>
      </c>
      <c r="C1504" s="36" t="str">
        <f>IF('Students''Data'!C1509="","",'Students''Data'!C1509)</f>
        <v/>
      </c>
      <c r="D1504" s="36" t="str">
        <f>IF('Students''Data'!H1509="","",'Students''Data'!H1509)</f>
        <v/>
      </c>
      <c r="E1504" s="35" t="str">
        <f>IF('Students''Data'!D1509="","",'Students''Data'!D1509)</f>
        <v/>
      </c>
      <c r="F1504" s="35" t="str">
        <f>IF('Students''Data'!R1509="","",'Students''Data'!R1509)</f>
        <v/>
      </c>
      <c r="G1504" s="33" t="str">
        <f>IF('Students''Data'!S1509="","",'Students''Data'!S1509)</f>
        <v/>
      </c>
    </row>
    <row r="1505" spans="1:7" ht="20.1" customHeight="1">
      <c r="A1505" s="34" t="str">
        <f>IF(B1505="","",ROWS($A$1:A1502))</f>
        <v/>
      </c>
      <c r="B1505" s="35" t="str">
        <f>IF('Students''Data'!A1510="","",'Students''Data'!A1510)</f>
        <v/>
      </c>
      <c r="C1505" s="36" t="str">
        <f>IF('Students''Data'!C1510="","",'Students''Data'!C1510)</f>
        <v/>
      </c>
      <c r="D1505" s="36" t="str">
        <f>IF('Students''Data'!H1510="","",'Students''Data'!H1510)</f>
        <v/>
      </c>
      <c r="E1505" s="35" t="str">
        <f>IF('Students''Data'!D1510="","",'Students''Data'!D1510)</f>
        <v/>
      </c>
      <c r="F1505" s="35" t="str">
        <f>IF('Students''Data'!R1510="","",'Students''Data'!R1510)</f>
        <v/>
      </c>
      <c r="G1505" s="33" t="str">
        <f>IF('Students''Data'!S1510="","",'Students''Data'!S1510)</f>
        <v/>
      </c>
    </row>
    <row r="1506" spans="1:7" ht="20.1" customHeight="1">
      <c r="A1506" s="34" t="str">
        <f>IF(B1506="","",ROWS($A$1:A1503))</f>
        <v/>
      </c>
      <c r="B1506" s="35" t="str">
        <f>IF('Students''Data'!A1511="","",'Students''Data'!A1511)</f>
        <v/>
      </c>
      <c r="C1506" s="36" t="str">
        <f>IF('Students''Data'!C1511="","",'Students''Data'!C1511)</f>
        <v/>
      </c>
      <c r="D1506" s="36" t="str">
        <f>IF('Students''Data'!H1511="","",'Students''Data'!H1511)</f>
        <v/>
      </c>
      <c r="E1506" s="35" t="str">
        <f>IF('Students''Data'!D1511="","",'Students''Data'!D1511)</f>
        <v/>
      </c>
      <c r="F1506" s="35" t="str">
        <f>IF('Students''Data'!R1511="","",'Students''Data'!R1511)</f>
        <v/>
      </c>
      <c r="G1506" s="33" t="str">
        <f>IF('Students''Data'!S1511="","",'Students''Data'!S1511)</f>
        <v/>
      </c>
    </row>
    <row r="1507" spans="1:7" ht="20.1" customHeight="1">
      <c r="A1507" s="34" t="str">
        <f>IF(B1507="","",ROWS($A$1:A1504))</f>
        <v/>
      </c>
      <c r="B1507" s="35" t="str">
        <f>IF('Students''Data'!A1512="","",'Students''Data'!A1512)</f>
        <v/>
      </c>
      <c r="C1507" s="36" t="str">
        <f>IF('Students''Data'!C1512="","",'Students''Data'!C1512)</f>
        <v/>
      </c>
      <c r="D1507" s="36" t="str">
        <f>IF('Students''Data'!H1512="","",'Students''Data'!H1512)</f>
        <v/>
      </c>
      <c r="E1507" s="35" t="str">
        <f>IF('Students''Data'!D1512="","",'Students''Data'!D1512)</f>
        <v/>
      </c>
      <c r="F1507" s="35" t="str">
        <f>IF('Students''Data'!R1512="","",'Students''Data'!R1512)</f>
        <v/>
      </c>
      <c r="G1507" s="33" t="str">
        <f>IF('Students''Data'!S1512="","",'Students''Data'!S1512)</f>
        <v/>
      </c>
    </row>
    <row r="1508" spans="1:7" ht="20.1" customHeight="1">
      <c r="A1508" s="34" t="str">
        <f>IF(B1508="","",ROWS($A$1:A1505))</f>
        <v/>
      </c>
      <c r="B1508" s="35" t="str">
        <f>IF('Students''Data'!A1513="","",'Students''Data'!A1513)</f>
        <v/>
      </c>
      <c r="C1508" s="36" t="str">
        <f>IF('Students''Data'!C1513="","",'Students''Data'!C1513)</f>
        <v/>
      </c>
      <c r="D1508" s="36" t="str">
        <f>IF('Students''Data'!H1513="","",'Students''Data'!H1513)</f>
        <v/>
      </c>
      <c r="E1508" s="35" t="str">
        <f>IF('Students''Data'!D1513="","",'Students''Data'!D1513)</f>
        <v/>
      </c>
      <c r="F1508" s="35" t="str">
        <f>IF('Students''Data'!R1513="","",'Students''Data'!R1513)</f>
        <v/>
      </c>
      <c r="G1508" s="33" t="str">
        <f>IF('Students''Data'!S1513="","",'Students''Data'!S1513)</f>
        <v/>
      </c>
    </row>
    <row r="1509" spans="1:7" ht="20.1" customHeight="1">
      <c r="A1509" s="34" t="str">
        <f>IF(B1509="","",ROWS($A$1:A1506))</f>
        <v/>
      </c>
      <c r="B1509" s="35" t="str">
        <f>IF('Students''Data'!A1514="","",'Students''Data'!A1514)</f>
        <v/>
      </c>
      <c r="C1509" s="36" t="str">
        <f>IF('Students''Data'!C1514="","",'Students''Data'!C1514)</f>
        <v/>
      </c>
      <c r="D1509" s="36" t="str">
        <f>IF('Students''Data'!H1514="","",'Students''Data'!H1514)</f>
        <v/>
      </c>
      <c r="E1509" s="35" t="str">
        <f>IF('Students''Data'!D1514="","",'Students''Data'!D1514)</f>
        <v/>
      </c>
      <c r="F1509" s="35" t="str">
        <f>IF('Students''Data'!R1514="","",'Students''Data'!R1514)</f>
        <v/>
      </c>
      <c r="G1509" s="33" t="str">
        <f>IF('Students''Data'!S1514="","",'Students''Data'!S1514)</f>
        <v/>
      </c>
    </row>
    <row r="1510" spans="1:7" ht="20.1" customHeight="1">
      <c r="A1510" s="34" t="str">
        <f>IF(B1510="","",ROWS($A$1:A1507))</f>
        <v/>
      </c>
      <c r="B1510" s="35" t="str">
        <f>IF('Students''Data'!A1515="","",'Students''Data'!A1515)</f>
        <v/>
      </c>
      <c r="C1510" s="36" t="str">
        <f>IF('Students''Data'!C1515="","",'Students''Data'!C1515)</f>
        <v/>
      </c>
      <c r="D1510" s="36" t="str">
        <f>IF('Students''Data'!H1515="","",'Students''Data'!H1515)</f>
        <v/>
      </c>
      <c r="E1510" s="35" t="str">
        <f>IF('Students''Data'!D1515="","",'Students''Data'!D1515)</f>
        <v/>
      </c>
      <c r="F1510" s="35" t="str">
        <f>IF('Students''Data'!R1515="","",'Students''Data'!R1515)</f>
        <v/>
      </c>
      <c r="G1510" s="33" t="str">
        <f>IF('Students''Data'!S1515="","",'Students''Data'!S1515)</f>
        <v/>
      </c>
    </row>
    <row r="1511" spans="1:7" ht="20.1" customHeight="1">
      <c r="A1511" s="34" t="str">
        <f>IF(B1511="","",ROWS($A$1:A1508))</f>
        <v/>
      </c>
      <c r="B1511" s="35" t="str">
        <f>IF('Students''Data'!A1516="","",'Students''Data'!A1516)</f>
        <v/>
      </c>
      <c r="C1511" s="36" t="str">
        <f>IF('Students''Data'!C1516="","",'Students''Data'!C1516)</f>
        <v/>
      </c>
      <c r="D1511" s="36" t="str">
        <f>IF('Students''Data'!H1516="","",'Students''Data'!H1516)</f>
        <v/>
      </c>
      <c r="E1511" s="35" t="str">
        <f>IF('Students''Data'!D1516="","",'Students''Data'!D1516)</f>
        <v/>
      </c>
      <c r="F1511" s="35" t="str">
        <f>IF('Students''Data'!R1516="","",'Students''Data'!R1516)</f>
        <v/>
      </c>
      <c r="G1511" s="33" t="str">
        <f>IF('Students''Data'!S1516="","",'Students''Data'!S1516)</f>
        <v/>
      </c>
    </row>
    <row r="1512" spans="1:7" ht="20.1" customHeight="1">
      <c r="A1512" s="34" t="str">
        <f>IF(B1512="","",ROWS($A$1:A1509))</f>
        <v/>
      </c>
      <c r="B1512" s="35" t="str">
        <f>IF('Students''Data'!A1517="","",'Students''Data'!A1517)</f>
        <v/>
      </c>
      <c r="C1512" s="36" t="str">
        <f>IF('Students''Data'!C1517="","",'Students''Data'!C1517)</f>
        <v/>
      </c>
      <c r="D1512" s="36" t="str">
        <f>IF('Students''Data'!H1517="","",'Students''Data'!H1517)</f>
        <v/>
      </c>
      <c r="E1512" s="35" t="str">
        <f>IF('Students''Data'!D1517="","",'Students''Data'!D1517)</f>
        <v/>
      </c>
      <c r="F1512" s="35" t="str">
        <f>IF('Students''Data'!R1517="","",'Students''Data'!R1517)</f>
        <v/>
      </c>
      <c r="G1512" s="33" t="str">
        <f>IF('Students''Data'!S1517="","",'Students''Data'!S1517)</f>
        <v/>
      </c>
    </row>
    <row r="1513" spans="1:7" ht="20.1" customHeight="1">
      <c r="A1513" s="34" t="str">
        <f>IF(B1513="","",ROWS($A$1:A1510))</f>
        <v/>
      </c>
      <c r="B1513" s="35" t="str">
        <f>IF('Students''Data'!A1518="","",'Students''Data'!A1518)</f>
        <v/>
      </c>
      <c r="C1513" s="36" t="str">
        <f>IF('Students''Data'!C1518="","",'Students''Data'!C1518)</f>
        <v/>
      </c>
      <c r="D1513" s="36" t="str">
        <f>IF('Students''Data'!H1518="","",'Students''Data'!H1518)</f>
        <v/>
      </c>
      <c r="E1513" s="35" t="str">
        <f>IF('Students''Data'!D1518="","",'Students''Data'!D1518)</f>
        <v/>
      </c>
      <c r="F1513" s="35" t="str">
        <f>IF('Students''Data'!R1518="","",'Students''Data'!R1518)</f>
        <v/>
      </c>
      <c r="G1513" s="33" t="str">
        <f>IF('Students''Data'!S1518="","",'Students''Data'!S1518)</f>
        <v/>
      </c>
    </row>
    <row r="1514" spans="1:7" ht="20.1" customHeight="1">
      <c r="A1514" s="34" t="str">
        <f>IF(B1514="","",ROWS($A$1:A1511))</f>
        <v/>
      </c>
      <c r="B1514" s="35" t="str">
        <f>IF('Students''Data'!A1519="","",'Students''Data'!A1519)</f>
        <v/>
      </c>
      <c r="C1514" s="36" t="str">
        <f>IF('Students''Data'!C1519="","",'Students''Data'!C1519)</f>
        <v/>
      </c>
      <c r="D1514" s="36" t="str">
        <f>IF('Students''Data'!H1519="","",'Students''Data'!H1519)</f>
        <v/>
      </c>
      <c r="E1514" s="35" t="str">
        <f>IF('Students''Data'!D1519="","",'Students''Data'!D1519)</f>
        <v/>
      </c>
      <c r="F1514" s="35" t="str">
        <f>IF('Students''Data'!R1519="","",'Students''Data'!R1519)</f>
        <v/>
      </c>
      <c r="G1514" s="33" t="str">
        <f>IF('Students''Data'!S1519="","",'Students''Data'!S1519)</f>
        <v/>
      </c>
    </row>
    <row r="1515" spans="1:7" ht="20.1" customHeight="1">
      <c r="A1515" s="34" t="str">
        <f>IF(B1515="","",ROWS($A$1:A1512))</f>
        <v/>
      </c>
      <c r="B1515" s="35" t="str">
        <f>IF('Students''Data'!A1520="","",'Students''Data'!A1520)</f>
        <v/>
      </c>
      <c r="C1515" s="36" t="str">
        <f>IF('Students''Data'!C1520="","",'Students''Data'!C1520)</f>
        <v/>
      </c>
      <c r="D1515" s="36" t="str">
        <f>IF('Students''Data'!H1520="","",'Students''Data'!H1520)</f>
        <v/>
      </c>
      <c r="E1515" s="35" t="str">
        <f>IF('Students''Data'!D1520="","",'Students''Data'!D1520)</f>
        <v/>
      </c>
      <c r="F1515" s="35" t="str">
        <f>IF('Students''Data'!R1520="","",'Students''Data'!R1520)</f>
        <v/>
      </c>
      <c r="G1515" s="33" t="str">
        <f>IF('Students''Data'!S1520="","",'Students''Data'!S1520)</f>
        <v/>
      </c>
    </row>
    <row r="1516" spans="1:7" ht="20.1" customHeight="1">
      <c r="A1516" s="34" t="str">
        <f>IF(B1516="","",ROWS($A$1:A1513))</f>
        <v/>
      </c>
      <c r="B1516" s="35" t="str">
        <f>IF('Students''Data'!A1521="","",'Students''Data'!A1521)</f>
        <v/>
      </c>
      <c r="C1516" s="36" t="str">
        <f>IF('Students''Data'!C1521="","",'Students''Data'!C1521)</f>
        <v/>
      </c>
      <c r="D1516" s="36" t="str">
        <f>IF('Students''Data'!H1521="","",'Students''Data'!H1521)</f>
        <v/>
      </c>
      <c r="E1516" s="35" t="str">
        <f>IF('Students''Data'!D1521="","",'Students''Data'!D1521)</f>
        <v/>
      </c>
      <c r="F1516" s="35" t="str">
        <f>IF('Students''Data'!R1521="","",'Students''Data'!R1521)</f>
        <v/>
      </c>
      <c r="G1516" s="33" t="str">
        <f>IF('Students''Data'!S1521="","",'Students''Data'!S1521)</f>
        <v/>
      </c>
    </row>
    <row r="1517" spans="1:7" ht="20.1" customHeight="1">
      <c r="A1517" s="34" t="str">
        <f>IF(B1517="","",ROWS($A$1:A1514))</f>
        <v/>
      </c>
      <c r="B1517" s="35" t="str">
        <f>IF('Students''Data'!A1522="","",'Students''Data'!A1522)</f>
        <v/>
      </c>
      <c r="C1517" s="36" t="str">
        <f>IF('Students''Data'!C1522="","",'Students''Data'!C1522)</f>
        <v/>
      </c>
      <c r="D1517" s="36" t="str">
        <f>IF('Students''Data'!H1522="","",'Students''Data'!H1522)</f>
        <v/>
      </c>
      <c r="E1517" s="35" t="str">
        <f>IF('Students''Data'!D1522="","",'Students''Data'!D1522)</f>
        <v/>
      </c>
      <c r="F1517" s="35" t="str">
        <f>IF('Students''Data'!R1522="","",'Students''Data'!R1522)</f>
        <v/>
      </c>
      <c r="G1517" s="33" t="str">
        <f>IF('Students''Data'!S1522="","",'Students''Data'!S1522)</f>
        <v/>
      </c>
    </row>
    <row r="1518" spans="1:7" ht="20.1" customHeight="1">
      <c r="A1518" s="34" t="str">
        <f>IF(B1518="","",ROWS($A$1:A1515))</f>
        <v/>
      </c>
      <c r="B1518" s="35" t="str">
        <f>IF('Students''Data'!A1523="","",'Students''Data'!A1523)</f>
        <v/>
      </c>
      <c r="C1518" s="36" t="str">
        <f>IF('Students''Data'!C1523="","",'Students''Data'!C1523)</f>
        <v/>
      </c>
      <c r="D1518" s="36" t="str">
        <f>IF('Students''Data'!H1523="","",'Students''Data'!H1523)</f>
        <v/>
      </c>
      <c r="E1518" s="35" t="str">
        <f>IF('Students''Data'!D1523="","",'Students''Data'!D1523)</f>
        <v/>
      </c>
      <c r="F1518" s="35" t="str">
        <f>IF('Students''Data'!R1523="","",'Students''Data'!R1523)</f>
        <v/>
      </c>
      <c r="G1518" s="33" t="str">
        <f>IF('Students''Data'!S1523="","",'Students''Data'!S1523)</f>
        <v/>
      </c>
    </row>
    <row r="1519" spans="1:7" ht="20.1" customHeight="1">
      <c r="A1519" s="34" t="str">
        <f>IF(B1519="","",ROWS($A$1:A1516))</f>
        <v/>
      </c>
      <c r="B1519" s="35" t="str">
        <f>IF('Students''Data'!A1524="","",'Students''Data'!A1524)</f>
        <v/>
      </c>
      <c r="C1519" s="36" t="str">
        <f>IF('Students''Data'!C1524="","",'Students''Data'!C1524)</f>
        <v/>
      </c>
      <c r="D1519" s="36" t="str">
        <f>IF('Students''Data'!H1524="","",'Students''Data'!H1524)</f>
        <v/>
      </c>
      <c r="E1519" s="35" t="str">
        <f>IF('Students''Data'!D1524="","",'Students''Data'!D1524)</f>
        <v/>
      </c>
      <c r="F1519" s="35" t="str">
        <f>IF('Students''Data'!R1524="","",'Students''Data'!R1524)</f>
        <v/>
      </c>
      <c r="G1519" s="33" t="str">
        <f>IF('Students''Data'!S1524="","",'Students''Data'!S1524)</f>
        <v/>
      </c>
    </row>
    <row r="1520" spans="1:7" ht="20.1" customHeight="1">
      <c r="A1520" s="34" t="str">
        <f>IF(B1520="","",ROWS($A$1:A1517))</f>
        <v/>
      </c>
      <c r="B1520" s="35" t="str">
        <f>IF('Students''Data'!A1525="","",'Students''Data'!A1525)</f>
        <v/>
      </c>
      <c r="C1520" s="36" t="str">
        <f>IF('Students''Data'!C1525="","",'Students''Data'!C1525)</f>
        <v/>
      </c>
      <c r="D1520" s="36" t="str">
        <f>IF('Students''Data'!H1525="","",'Students''Data'!H1525)</f>
        <v/>
      </c>
      <c r="E1520" s="35" t="str">
        <f>IF('Students''Data'!D1525="","",'Students''Data'!D1525)</f>
        <v/>
      </c>
      <c r="F1520" s="35" t="str">
        <f>IF('Students''Data'!R1525="","",'Students''Data'!R1525)</f>
        <v/>
      </c>
      <c r="G1520" s="33" t="str">
        <f>IF('Students''Data'!S1525="","",'Students''Data'!S1525)</f>
        <v/>
      </c>
    </row>
    <row r="1521" spans="1:7" ht="20.1" customHeight="1">
      <c r="A1521" s="34" t="str">
        <f>IF(B1521="","",ROWS($A$1:A1518))</f>
        <v/>
      </c>
      <c r="B1521" s="35" t="str">
        <f>IF('Students''Data'!A1526="","",'Students''Data'!A1526)</f>
        <v/>
      </c>
      <c r="C1521" s="36" t="str">
        <f>IF('Students''Data'!C1526="","",'Students''Data'!C1526)</f>
        <v/>
      </c>
      <c r="D1521" s="36" t="str">
        <f>IF('Students''Data'!H1526="","",'Students''Data'!H1526)</f>
        <v/>
      </c>
      <c r="E1521" s="35" t="str">
        <f>IF('Students''Data'!D1526="","",'Students''Data'!D1526)</f>
        <v/>
      </c>
      <c r="F1521" s="35" t="str">
        <f>IF('Students''Data'!R1526="","",'Students''Data'!R1526)</f>
        <v/>
      </c>
      <c r="G1521" s="33" t="str">
        <f>IF('Students''Data'!S1526="","",'Students''Data'!S1526)</f>
        <v/>
      </c>
    </row>
    <row r="1522" spans="1:7" ht="20.1" customHeight="1">
      <c r="A1522" s="34" t="str">
        <f>IF(B1522="","",ROWS($A$1:A1519))</f>
        <v/>
      </c>
      <c r="B1522" s="35" t="str">
        <f>IF('Students''Data'!A1527="","",'Students''Data'!A1527)</f>
        <v/>
      </c>
      <c r="C1522" s="36" t="str">
        <f>IF('Students''Data'!C1527="","",'Students''Data'!C1527)</f>
        <v/>
      </c>
      <c r="D1522" s="36" t="str">
        <f>IF('Students''Data'!H1527="","",'Students''Data'!H1527)</f>
        <v/>
      </c>
      <c r="E1522" s="35" t="str">
        <f>IF('Students''Data'!D1527="","",'Students''Data'!D1527)</f>
        <v/>
      </c>
      <c r="F1522" s="35" t="str">
        <f>IF('Students''Data'!R1527="","",'Students''Data'!R1527)</f>
        <v/>
      </c>
      <c r="G1522" s="33" t="str">
        <f>IF('Students''Data'!S1527="","",'Students''Data'!S1527)</f>
        <v/>
      </c>
    </row>
    <row r="1523" spans="1:7" ht="20.1" customHeight="1">
      <c r="A1523" s="34" t="str">
        <f>IF(B1523="","",ROWS($A$1:A1520))</f>
        <v/>
      </c>
      <c r="B1523" s="35" t="str">
        <f>IF('Students''Data'!A1528="","",'Students''Data'!A1528)</f>
        <v/>
      </c>
      <c r="C1523" s="36" t="str">
        <f>IF('Students''Data'!C1528="","",'Students''Data'!C1528)</f>
        <v/>
      </c>
      <c r="D1523" s="36" t="str">
        <f>IF('Students''Data'!H1528="","",'Students''Data'!H1528)</f>
        <v/>
      </c>
      <c r="E1523" s="35" t="str">
        <f>IF('Students''Data'!D1528="","",'Students''Data'!D1528)</f>
        <v/>
      </c>
      <c r="F1523" s="35" t="str">
        <f>IF('Students''Data'!R1528="","",'Students''Data'!R1528)</f>
        <v/>
      </c>
      <c r="G1523" s="33" t="str">
        <f>IF('Students''Data'!S1528="","",'Students''Data'!S1528)</f>
        <v/>
      </c>
    </row>
    <row r="1524" spans="1:7" ht="20.1" customHeight="1">
      <c r="A1524" s="34" t="str">
        <f>IF(B1524="","",ROWS($A$1:A1521))</f>
        <v/>
      </c>
      <c r="B1524" s="35" t="str">
        <f>IF('Students''Data'!A1529="","",'Students''Data'!A1529)</f>
        <v/>
      </c>
      <c r="C1524" s="36" t="str">
        <f>IF('Students''Data'!C1529="","",'Students''Data'!C1529)</f>
        <v/>
      </c>
      <c r="D1524" s="36" t="str">
        <f>IF('Students''Data'!H1529="","",'Students''Data'!H1529)</f>
        <v/>
      </c>
      <c r="E1524" s="35" t="str">
        <f>IF('Students''Data'!D1529="","",'Students''Data'!D1529)</f>
        <v/>
      </c>
      <c r="F1524" s="35" t="str">
        <f>IF('Students''Data'!R1529="","",'Students''Data'!R1529)</f>
        <v/>
      </c>
      <c r="G1524" s="33" t="str">
        <f>IF('Students''Data'!S1529="","",'Students''Data'!S1529)</f>
        <v/>
      </c>
    </row>
    <row r="1525" spans="1:7" ht="20.1" customHeight="1">
      <c r="A1525" s="34" t="str">
        <f>IF(B1525="","",ROWS($A$1:A1522))</f>
        <v/>
      </c>
      <c r="B1525" s="35" t="str">
        <f>IF('Students''Data'!A1530="","",'Students''Data'!A1530)</f>
        <v/>
      </c>
      <c r="C1525" s="36" t="str">
        <f>IF('Students''Data'!C1530="","",'Students''Data'!C1530)</f>
        <v/>
      </c>
      <c r="D1525" s="36" t="str">
        <f>IF('Students''Data'!H1530="","",'Students''Data'!H1530)</f>
        <v/>
      </c>
      <c r="E1525" s="35" t="str">
        <f>IF('Students''Data'!D1530="","",'Students''Data'!D1530)</f>
        <v/>
      </c>
      <c r="F1525" s="35" t="str">
        <f>IF('Students''Data'!R1530="","",'Students''Data'!R1530)</f>
        <v/>
      </c>
      <c r="G1525" s="33" t="str">
        <f>IF('Students''Data'!S1530="","",'Students''Data'!S1530)</f>
        <v/>
      </c>
    </row>
    <row r="1526" spans="1:7" ht="20.1" customHeight="1">
      <c r="A1526" s="34" t="str">
        <f>IF(B1526="","",ROWS($A$1:A1523))</f>
        <v/>
      </c>
      <c r="B1526" s="35" t="str">
        <f>IF('Students''Data'!A1531="","",'Students''Data'!A1531)</f>
        <v/>
      </c>
      <c r="C1526" s="36" t="str">
        <f>IF('Students''Data'!C1531="","",'Students''Data'!C1531)</f>
        <v/>
      </c>
      <c r="D1526" s="36" t="str">
        <f>IF('Students''Data'!H1531="","",'Students''Data'!H1531)</f>
        <v/>
      </c>
      <c r="E1526" s="35" t="str">
        <f>IF('Students''Data'!D1531="","",'Students''Data'!D1531)</f>
        <v/>
      </c>
      <c r="F1526" s="35" t="str">
        <f>IF('Students''Data'!R1531="","",'Students''Data'!R1531)</f>
        <v/>
      </c>
      <c r="G1526" s="33" t="str">
        <f>IF('Students''Data'!S1531="","",'Students''Data'!S1531)</f>
        <v/>
      </c>
    </row>
    <row r="1527" spans="1:7" ht="20.1" customHeight="1">
      <c r="A1527" s="34" t="str">
        <f>IF(B1527="","",ROWS($A$1:A1524))</f>
        <v/>
      </c>
      <c r="B1527" s="35" t="str">
        <f>IF('Students''Data'!A1532="","",'Students''Data'!A1532)</f>
        <v/>
      </c>
      <c r="C1527" s="36" t="str">
        <f>IF('Students''Data'!C1532="","",'Students''Data'!C1532)</f>
        <v/>
      </c>
      <c r="D1527" s="36" t="str">
        <f>IF('Students''Data'!H1532="","",'Students''Data'!H1532)</f>
        <v/>
      </c>
      <c r="E1527" s="35" t="str">
        <f>IF('Students''Data'!D1532="","",'Students''Data'!D1532)</f>
        <v/>
      </c>
      <c r="F1527" s="35" t="str">
        <f>IF('Students''Data'!R1532="","",'Students''Data'!R1532)</f>
        <v/>
      </c>
      <c r="G1527" s="33" t="str">
        <f>IF('Students''Data'!S1532="","",'Students''Data'!S1532)</f>
        <v/>
      </c>
    </row>
    <row r="1528" spans="1:7" ht="20.1" customHeight="1">
      <c r="A1528" s="34" t="str">
        <f>IF(B1528="","",ROWS($A$1:A1525))</f>
        <v/>
      </c>
      <c r="B1528" s="35" t="str">
        <f>IF('Students''Data'!A1533="","",'Students''Data'!A1533)</f>
        <v/>
      </c>
      <c r="C1528" s="36" t="str">
        <f>IF('Students''Data'!C1533="","",'Students''Data'!C1533)</f>
        <v/>
      </c>
      <c r="D1528" s="36" t="str">
        <f>IF('Students''Data'!H1533="","",'Students''Data'!H1533)</f>
        <v/>
      </c>
      <c r="E1528" s="35" t="str">
        <f>IF('Students''Data'!D1533="","",'Students''Data'!D1533)</f>
        <v/>
      </c>
      <c r="F1528" s="35" t="str">
        <f>IF('Students''Data'!R1533="","",'Students''Data'!R1533)</f>
        <v/>
      </c>
      <c r="G1528" s="33" t="str">
        <f>IF('Students''Data'!S1533="","",'Students''Data'!S1533)</f>
        <v/>
      </c>
    </row>
    <row r="1529" spans="1:7" ht="20.1" customHeight="1">
      <c r="A1529" s="34" t="str">
        <f>IF(B1529="","",ROWS($A$1:A1526))</f>
        <v/>
      </c>
      <c r="B1529" s="35" t="str">
        <f>IF('Students''Data'!A1534="","",'Students''Data'!A1534)</f>
        <v/>
      </c>
      <c r="C1529" s="36" t="str">
        <f>IF('Students''Data'!C1534="","",'Students''Data'!C1534)</f>
        <v/>
      </c>
      <c r="D1529" s="36" t="str">
        <f>IF('Students''Data'!H1534="","",'Students''Data'!H1534)</f>
        <v/>
      </c>
      <c r="E1529" s="35" t="str">
        <f>IF('Students''Data'!D1534="","",'Students''Data'!D1534)</f>
        <v/>
      </c>
      <c r="F1529" s="35" t="str">
        <f>IF('Students''Data'!R1534="","",'Students''Data'!R1534)</f>
        <v/>
      </c>
      <c r="G1529" s="33" t="str">
        <f>IF('Students''Data'!S1534="","",'Students''Data'!S1534)</f>
        <v/>
      </c>
    </row>
    <row r="1530" spans="1:7" ht="20.1" customHeight="1">
      <c r="A1530" s="34" t="str">
        <f>IF(B1530="","",ROWS($A$1:A1527))</f>
        <v/>
      </c>
      <c r="B1530" s="35" t="str">
        <f>IF('Students''Data'!A1535="","",'Students''Data'!A1535)</f>
        <v/>
      </c>
      <c r="C1530" s="36" t="str">
        <f>IF('Students''Data'!C1535="","",'Students''Data'!C1535)</f>
        <v/>
      </c>
      <c r="D1530" s="36" t="str">
        <f>IF('Students''Data'!H1535="","",'Students''Data'!H1535)</f>
        <v/>
      </c>
      <c r="E1530" s="35" t="str">
        <f>IF('Students''Data'!D1535="","",'Students''Data'!D1535)</f>
        <v/>
      </c>
      <c r="F1530" s="35" t="str">
        <f>IF('Students''Data'!R1535="","",'Students''Data'!R1535)</f>
        <v/>
      </c>
      <c r="G1530" s="33" t="str">
        <f>IF('Students''Data'!S1535="","",'Students''Data'!S1535)</f>
        <v/>
      </c>
    </row>
    <row r="1531" spans="1:7" ht="20.1" customHeight="1">
      <c r="A1531" s="34" t="str">
        <f>IF(B1531="","",ROWS($A$1:A1528))</f>
        <v/>
      </c>
      <c r="B1531" s="35" t="str">
        <f>IF('Students''Data'!A1536="","",'Students''Data'!A1536)</f>
        <v/>
      </c>
      <c r="C1531" s="36" t="str">
        <f>IF('Students''Data'!C1536="","",'Students''Data'!C1536)</f>
        <v/>
      </c>
      <c r="D1531" s="36" t="str">
        <f>IF('Students''Data'!H1536="","",'Students''Data'!H1536)</f>
        <v/>
      </c>
      <c r="E1531" s="35" t="str">
        <f>IF('Students''Data'!D1536="","",'Students''Data'!D1536)</f>
        <v/>
      </c>
      <c r="F1531" s="35" t="str">
        <f>IF('Students''Data'!R1536="","",'Students''Data'!R1536)</f>
        <v/>
      </c>
      <c r="G1531" s="33" t="str">
        <f>IF('Students''Data'!S1536="","",'Students''Data'!S1536)</f>
        <v/>
      </c>
    </row>
    <row r="1532" spans="1:7" ht="20.1" customHeight="1">
      <c r="A1532" s="34" t="str">
        <f>IF(B1532="","",ROWS($A$1:A1529))</f>
        <v/>
      </c>
      <c r="B1532" s="35" t="str">
        <f>IF('Students''Data'!A1537="","",'Students''Data'!A1537)</f>
        <v/>
      </c>
      <c r="C1532" s="36" t="str">
        <f>IF('Students''Data'!C1537="","",'Students''Data'!C1537)</f>
        <v/>
      </c>
      <c r="D1532" s="36" t="str">
        <f>IF('Students''Data'!H1537="","",'Students''Data'!H1537)</f>
        <v/>
      </c>
      <c r="E1532" s="35" t="str">
        <f>IF('Students''Data'!D1537="","",'Students''Data'!D1537)</f>
        <v/>
      </c>
      <c r="F1532" s="35" t="str">
        <f>IF('Students''Data'!R1537="","",'Students''Data'!R1537)</f>
        <v/>
      </c>
      <c r="G1532" s="33" t="str">
        <f>IF('Students''Data'!S1537="","",'Students''Data'!S1537)</f>
        <v/>
      </c>
    </row>
    <row r="1533" spans="1:7" ht="20.1" customHeight="1">
      <c r="A1533" s="34" t="str">
        <f>IF(B1533="","",ROWS($A$1:A1530))</f>
        <v/>
      </c>
      <c r="B1533" s="35" t="str">
        <f>IF('Students''Data'!A1538="","",'Students''Data'!A1538)</f>
        <v/>
      </c>
      <c r="C1533" s="36" t="str">
        <f>IF('Students''Data'!C1538="","",'Students''Data'!C1538)</f>
        <v/>
      </c>
      <c r="D1533" s="36" t="str">
        <f>IF('Students''Data'!H1538="","",'Students''Data'!H1538)</f>
        <v/>
      </c>
      <c r="E1533" s="35" t="str">
        <f>IF('Students''Data'!D1538="","",'Students''Data'!D1538)</f>
        <v/>
      </c>
      <c r="F1533" s="35" t="str">
        <f>IF('Students''Data'!R1538="","",'Students''Data'!R1538)</f>
        <v/>
      </c>
      <c r="G1533" s="33" t="str">
        <f>IF('Students''Data'!S1538="","",'Students''Data'!S1538)</f>
        <v/>
      </c>
    </row>
    <row r="1534" spans="1:7" ht="20.1" customHeight="1">
      <c r="A1534" s="34" t="str">
        <f>IF(B1534="","",ROWS($A$1:A1531))</f>
        <v/>
      </c>
      <c r="B1534" s="35" t="str">
        <f>IF('Students''Data'!A1539="","",'Students''Data'!A1539)</f>
        <v/>
      </c>
      <c r="C1534" s="36" t="str">
        <f>IF('Students''Data'!C1539="","",'Students''Data'!C1539)</f>
        <v/>
      </c>
      <c r="D1534" s="36" t="str">
        <f>IF('Students''Data'!H1539="","",'Students''Data'!H1539)</f>
        <v/>
      </c>
      <c r="E1534" s="35" t="str">
        <f>IF('Students''Data'!D1539="","",'Students''Data'!D1539)</f>
        <v/>
      </c>
      <c r="F1534" s="35" t="str">
        <f>IF('Students''Data'!R1539="","",'Students''Data'!R1539)</f>
        <v/>
      </c>
      <c r="G1534" s="33" t="str">
        <f>IF('Students''Data'!S1539="","",'Students''Data'!S1539)</f>
        <v/>
      </c>
    </row>
    <row r="1535" spans="1:7" ht="20.1" customHeight="1">
      <c r="A1535" s="34" t="str">
        <f>IF(B1535="","",ROWS($A$1:A1532))</f>
        <v/>
      </c>
      <c r="B1535" s="35" t="str">
        <f>IF('Students''Data'!A1540="","",'Students''Data'!A1540)</f>
        <v/>
      </c>
      <c r="C1535" s="36" t="str">
        <f>IF('Students''Data'!C1540="","",'Students''Data'!C1540)</f>
        <v/>
      </c>
      <c r="D1535" s="36" t="str">
        <f>IF('Students''Data'!H1540="","",'Students''Data'!H1540)</f>
        <v/>
      </c>
      <c r="E1535" s="35" t="str">
        <f>IF('Students''Data'!D1540="","",'Students''Data'!D1540)</f>
        <v/>
      </c>
      <c r="F1535" s="35" t="str">
        <f>IF('Students''Data'!R1540="","",'Students''Data'!R1540)</f>
        <v/>
      </c>
      <c r="G1535" s="33" t="str">
        <f>IF('Students''Data'!S1540="","",'Students''Data'!S1540)</f>
        <v/>
      </c>
    </row>
    <row r="1536" spans="1:7" ht="20.1" customHeight="1">
      <c r="A1536" s="34" t="str">
        <f>IF(B1536="","",ROWS($A$1:A1533))</f>
        <v/>
      </c>
      <c r="B1536" s="35" t="str">
        <f>IF('Students''Data'!A1541="","",'Students''Data'!A1541)</f>
        <v/>
      </c>
      <c r="C1536" s="36" t="str">
        <f>IF('Students''Data'!C1541="","",'Students''Data'!C1541)</f>
        <v/>
      </c>
      <c r="D1536" s="36" t="str">
        <f>IF('Students''Data'!H1541="","",'Students''Data'!H1541)</f>
        <v/>
      </c>
      <c r="E1536" s="35" t="str">
        <f>IF('Students''Data'!D1541="","",'Students''Data'!D1541)</f>
        <v/>
      </c>
      <c r="F1536" s="35" t="str">
        <f>IF('Students''Data'!R1541="","",'Students''Data'!R1541)</f>
        <v/>
      </c>
      <c r="G1536" s="33" t="str">
        <f>IF('Students''Data'!S1541="","",'Students''Data'!S1541)</f>
        <v/>
      </c>
    </row>
    <row r="1537" spans="1:7" ht="20.1" customHeight="1">
      <c r="A1537" s="34" t="str">
        <f>IF(B1537="","",ROWS($A$1:A1534))</f>
        <v/>
      </c>
      <c r="B1537" s="35" t="str">
        <f>IF('Students''Data'!A1542="","",'Students''Data'!A1542)</f>
        <v/>
      </c>
      <c r="C1537" s="36" t="str">
        <f>IF('Students''Data'!C1542="","",'Students''Data'!C1542)</f>
        <v/>
      </c>
      <c r="D1537" s="36" t="str">
        <f>IF('Students''Data'!H1542="","",'Students''Data'!H1542)</f>
        <v/>
      </c>
      <c r="E1537" s="35" t="str">
        <f>IF('Students''Data'!D1542="","",'Students''Data'!D1542)</f>
        <v/>
      </c>
      <c r="F1537" s="35" t="str">
        <f>IF('Students''Data'!R1542="","",'Students''Data'!R1542)</f>
        <v/>
      </c>
      <c r="G1537" s="33" t="str">
        <f>IF('Students''Data'!S1542="","",'Students''Data'!S1542)</f>
        <v/>
      </c>
    </row>
    <row r="1538" spans="1:7" ht="20.1" customHeight="1">
      <c r="A1538" s="34" t="str">
        <f>IF(B1538="","",ROWS($A$1:A1535))</f>
        <v/>
      </c>
      <c r="B1538" s="35" t="str">
        <f>IF('Students''Data'!A1543="","",'Students''Data'!A1543)</f>
        <v/>
      </c>
      <c r="C1538" s="36" t="str">
        <f>IF('Students''Data'!C1543="","",'Students''Data'!C1543)</f>
        <v/>
      </c>
      <c r="D1538" s="36" t="str">
        <f>IF('Students''Data'!H1543="","",'Students''Data'!H1543)</f>
        <v/>
      </c>
      <c r="E1538" s="35" t="str">
        <f>IF('Students''Data'!D1543="","",'Students''Data'!D1543)</f>
        <v/>
      </c>
      <c r="F1538" s="35" t="str">
        <f>IF('Students''Data'!R1543="","",'Students''Data'!R1543)</f>
        <v/>
      </c>
      <c r="G1538" s="33" t="str">
        <f>IF('Students''Data'!S1543="","",'Students''Data'!S1543)</f>
        <v/>
      </c>
    </row>
    <row r="1539" spans="1:7" ht="20.1" customHeight="1">
      <c r="A1539" s="34" t="str">
        <f>IF(B1539="","",ROWS($A$1:A1536))</f>
        <v/>
      </c>
      <c r="B1539" s="35" t="str">
        <f>IF('Students''Data'!A1544="","",'Students''Data'!A1544)</f>
        <v/>
      </c>
      <c r="C1539" s="36" t="str">
        <f>IF('Students''Data'!C1544="","",'Students''Data'!C1544)</f>
        <v/>
      </c>
      <c r="D1539" s="36" t="str">
        <f>IF('Students''Data'!H1544="","",'Students''Data'!H1544)</f>
        <v/>
      </c>
      <c r="E1539" s="35" t="str">
        <f>IF('Students''Data'!D1544="","",'Students''Data'!D1544)</f>
        <v/>
      </c>
      <c r="F1539" s="35" t="str">
        <f>IF('Students''Data'!R1544="","",'Students''Data'!R1544)</f>
        <v/>
      </c>
      <c r="G1539" s="33" t="str">
        <f>IF('Students''Data'!S1544="","",'Students''Data'!S1544)</f>
        <v/>
      </c>
    </row>
    <row r="1540" spans="1:7" ht="20.1" customHeight="1">
      <c r="A1540" s="34" t="str">
        <f>IF(B1540="","",ROWS($A$1:A1537))</f>
        <v/>
      </c>
      <c r="B1540" s="35" t="str">
        <f>IF('Students''Data'!A1545="","",'Students''Data'!A1545)</f>
        <v/>
      </c>
      <c r="C1540" s="36" t="str">
        <f>IF('Students''Data'!C1545="","",'Students''Data'!C1545)</f>
        <v/>
      </c>
      <c r="D1540" s="36" t="str">
        <f>IF('Students''Data'!H1545="","",'Students''Data'!H1545)</f>
        <v/>
      </c>
      <c r="E1540" s="35" t="str">
        <f>IF('Students''Data'!D1545="","",'Students''Data'!D1545)</f>
        <v/>
      </c>
      <c r="F1540" s="35" t="str">
        <f>IF('Students''Data'!R1545="","",'Students''Data'!R1545)</f>
        <v/>
      </c>
      <c r="G1540" s="33" t="str">
        <f>IF('Students''Data'!S1545="","",'Students''Data'!S1545)</f>
        <v/>
      </c>
    </row>
    <row r="1541" spans="1:7" ht="20.1" customHeight="1">
      <c r="A1541" s="34" t="str">
        <f>IF(B1541="","",ROWS($A$1:A1538))</f>
        <v/>
      </c>
      <c r="B1541" s="35" t="str">
        <f>IF('Students''Data'!A1546="","",'Students''Data'!A1546)</f>
        <v/>
      </c>
      <c r="C1541" s="36" t="str">
        <f>IF('Students''Data'!C1546="","",'Students''Data'!C1546)</f>
        <v/>
      </c>
      <c r="D1541" s="36" t="str">
        <f>IF('Students''Data'!H1546="","",'Students''Data'!H1546)</f>
        <v/>
      </c>
      <c r="E1541" s="35" t="str">
        <f>IF('Students''Data'!D1546="","",'Students''Data'!D1546)</f>
        <v/>
      </c>
      <c r="F1541" s="35" t="str">
        <f>IF('Students''Data'!R1546="","",'Students''Data'!R1546)</f>
        <v/>
      </c>
      <c r="G1541" s="33" t="str">
        <f>IF('Students''Data'!S1546="","",'Students''Data'!S1546)</f>
        <v/>
      </c>
    </row>
    <row r="1542" spans="1:7" ht="20.1" customHeight="1">
      <c r="A1542" s="34" t="str">
        <f>IF(B1542="","",ROWS($A$1:A1539))</f>
        <v/>
      </c>
      <c r="B1542" s="35" t="str">
        <f>IF('Students''Data'!A1547="","",'Students''Data'!A1547)</f>
        <v/>
      </c>
      <c r="C1542" s="36" t="str">
        <f>IF('Students''Data'!C1547="","",'Students''Data'!C1547)</f>
        <v/>
      </c>
      <c r="D1542" s="36" t="str">
        <f>IF('Students''Data'!H1547="","",'Students''Data'!H1547)</f>
        <v/>
      </c>
      <c r="E1542" s="35" t="str">
        <f>IF('Students''Data'!D1547="","",'Students''Data'!D1547)</f>
        <v/>
      </c>
      <c r="F1542" s="35" t="str">
        <f>IF('Students''Data'!R1547="","",'Students''Data'!R1547)</f>
        <v/>
      </c>
      <c r="G1542" s="33" t="str">
        <f>IF('Students''Data'!S1547="","",'Students''Data'!S1547)</f>
        <v/>
      </c>
    </row>
    <row r="1543" spans="1:7" ht="20.1" customHeight="1">
      <c r="A1543" s="34" t="str">
        <f>IF(B1543="","",ROWS($A$1:A1540))</f>
        <v/>
      </c>
      <c r="B1543" s="35" t="str">
        <f>IF('Students''Data'!A1548="","",'Students''Data'!A1548)</f>
        <v/>
      </c>
      <c r="C1543" s="36" t="str">
        <f>IF('Students''Data'!C1548="","",'Students''Data'!C1548)</f>
        <v/>
      </c>
      <c r="D1543" s="36" t="str">
        <f>IF('Students''Data'!H1548="","",'Students''Data'!H1548)</f>
        <v/>
      </c>
      <c r="E1543" s="35" t="str">
        <f>IF('Students''Data'!D1548="","",'Students''Data'!D1548)</f>
        <v/>
      </c>
      <c r="F1543" s="35" t="str">
        <f>IF('Students''Data'!R1548="","",'Students''Data'!R1548)</f>
        <v/>
      </c>
      <c r="G1543" s="33" t="str">
        <f>IF('Students''Data'!S1548="","",'Students''Data'!S1548)</f>
        <v/>
      </c>
    </row>
    <row r="1544" spans="1:7" ht="20.1" customHeight="1">
      <c r="A1544" s="34" t="str">
        <f>IF(B1544="","",ROWS($A$1:A1541))</f>
        <v/>
      </c>
      <c r="B1544" s="35" t="str">
        <f>IF('Students''Data'!A1549="","",'Students''Data'!A1549)</f>
        <v/>
      </c>
      <c r="C1544" s="36" t="str">
        <f>IF('Students''Data'!C1549="","",'Students''Data'!C1549)</f>
        <v/>
      </c>
      <c r="D1544" s="36" t="str">
        <f>IF('Students''Data'!H1549="","",'Students''Data'!H1549)</f>
        <v/>
      </c>
      <c r="E1544" s="35" t="str">
        <f>IF('Students''Data'!D1549="","",'Students''Data'!D1549)</f>
        <v/>
      </c>
      <c r="F1544" s="35" t="str">
        <f>IF('Students''Data'!R1549="","",'Students''Data'!R1549)</f>
        <v/>
      </c>
      <c r="G1544" s="33" t="str">
        <f>IF('Students''Data'!S1549="","",'Students''Data'!S1549)</f>
        <v/>
      </c>
    </row>
    <row r="1545" spans="1:7" ht="20.1" customHeight="1">
      <c r="A1545" s="34" t="str">
        <f>IF(B1545="","",ROWS($A$1:A1542))</f>
        <v/>
      </c>
      <c r="B1545" s="35" t="str">
        <f>IF('Students''Data'!A1550="","",'Students''Data'!A1550)</f>
        <v/>
      </c>
      <c r="C1545" s="36" t="str">
        <f>IF('Students''Data'!C1550="","",'Students''Data'!C1550)</f>
        <v/>
      </c>
      <c r="D1545" s="36" t="str">
        <f>IF('Students''Data'!H1550="","",'Students''Data'!H1550)</f>
        <v/>
      </c>
      <c r="E1545" s="35" t="str">
        <f>IF('Students''Data'!D1550="","",'Students''Data'!D1550)</f>
        <v/>
      </c>
      <c r="F1545" s="35" t="str">
        <f>IF('Students''Data'!R1550="","",'Students''Data'!R1550)</f>
        <v/>
      </c>
      <c r="G1545" s="33" t="str">
        <f>IF('Students''Data'!S1550="","",'Students''Data'!S1550)</f>
        <v/>
      </c>
    </row>
    <row r="1546" spans="1:7" ht="20.1" customHeight="1">
      <c r="A1546" s="34" t="str">
        <f>IF(B1546="","",ROWS($A$1:A1543))</f>
        <v/>
      </c>
      <c r="B1546" s="35" t="str">
        <f>IF('Students''Data'!A1551="","",'Students''Data'!A1551)</f>
        <v/>
      </c>
      <c r="C1546" s="36" t="str">
        <f>IF('Students''Data'!C1551="","",'Students''Data'!C1551)</f>
        <v/>
      </c>
      <c r="D1546" s="36" t="str">
        <f>IF('Students''Data'!H1551="","",'Students''Data'!H1551)</f>
        <v/>
      </c>
      <c r="E1546" s="35" t="str">
        <f>IF('Students''Data'!D1551="","",'Students''Data'!D1551)</f>
        <v/>
      </c>
      <c r="F1546" s="35" t="str">
        <f>IF('Students''Data'!R1551="","",'Students''Data'!R1551)</f>
        <v/>
      </c>
      <c r="G1546" s="33" t="str">
        <f>IF('Students''Data'!S1551="","",'Students''Data'!S1551)</f>
        <v/>
      </c>
    </row>
    <row r="1547" spans="1:7" ht="20.1" customHeight="1">
      <c r="A1547" s="34" t="str">
        <f>IF(B1547="","",ROWS($A$1:A1544))</f>
        <v/>
      </c>
      <c r="B1547" s="35" t="str">
        <f>IF('Students''Data'!A1552="","",'Students''Data'!A1552)</f>
        <v/>
      </c>
      <c r="C1547" s="36" t="str">
        <f>IF('Students''Data'!C1552="","",'Students''Data'!C1552)</f>
        <v/>
      </c>
      <c r="D1547" s="36" t="str">
        <f>IF('Students''Data'!H1552="","",'Students''Data'!H1552)</f>
        <v/>
      </c>
      <c r="E1547" s="35" t="str">
        <f>IF('Students''Data'!D1552="","",'Students''Data'!D1552)</f>
        <v/>
      </c>
      <c r="F1547" s="35" t="str">
        <f>IF('Students''Data'!R1552="","",'Students''Data'!R1552)</f>
        <v/>
      </c>
      <c r="G1547" s="33" t="str">
        <f>IF('Students''Data'!S1552="","",'Students''Data'!S1552)</f>
        <v/>
      </c>
    </row>
    <row r="1548" spans="1:7" ht="20.1" customHeight="1">
      <c r="A1548" s="34" t="str">
        <f>IF(B1548="","",ROWS($A$1:A1545))</f>
        <v/>
      </c>
      <c r="B1548" s="35" t="str">
        <f>IF('Students''Data'!A1553="","",'Students''Data'!A1553)</f>
        <v/>
      </c>
      <c r="C1548" s="36" t="str">
        <f>IF('Students''Data'!C1553="","",'Students''Data'!C1553)</f>
        <v/>
      </c>
      <c r="D1548" s="36" t="str">
        <f>IF('Students''Data'!H1553="","",'Students''Data'!H1553)</f>
        <v/>
      </c>
      <c r="E1548" s="35" t="str">
        <f>IF('Students''Data'!D1553="","",'Students''Data'!D1553)</f>
        <v/>
      </c>
      <c r="F1548" s="35" t="str">
        <f>IF('Students''Data'!R1553="","",'Students''Data'!R1553)</f>
        <v/>
      </c>
      <c r="G1548" s="33" t="str">
        <f>IF('Students''Data'!S1553="","",'Students''Data'!S1553)</f>
        <v/>
      </c>
    </row>
    <row r="1549" spans="1:7" ht="20.1" customHeight="1">
      <c r="A1549" s="34" t="str">
        <f>IF(B1549="","",ROWS($A$1:A1546))</f>
        <v/>
      </c>
      <c r="B1549" s="35" t="str">
        <f>IF('Students''Data'!A1554="","",'Students''Data'!A1554)</f>
        <v/>
      </c>
      <c r="C1549" s="36" t="str">
        <f>IF('Students''Data'!C1554="","",'Students''Data'!C1554)</f>
        <v/>
      </c>
      <c r="D1549" s="36" t="str">
        <f>IF('Students''Data'!H1554="","",'Students''Data'!H1554)</f>
        <v/>
      </c>
      <c r="E1549" s="35" t="str">
        <f>IF('Students''Data'!D1554="","",'Students''Data'!D1554)</f>
        <v/>
      </c>
      <c r="F1549" s="35" t="str">
        <f>IF('Students''Data'!R1554="","",'Students''Data'!R1554)</f>
        <v/>
      </c>
      <c r="G1549" s="33" t="str">
        <f>IF('Students''Data'!S1554="","",'Students''Data'!S1554)</f>
        <v/>
      </c>
    </row>
    <row r="1550" spans="1:7" ht="20.1" customHeight="1">
      <c r="A1550" s="34" t="str">
        <f>IF(B1550="","",ROWS($A$1:A1547))</f>
        <v/>
      </c>
      <c r="B1550" s="35" t="str">
        <f>IF('Students''Data'!A1555="","",'Students''Data'!A1555)</f>
        <v/>
      </c>
      <c r="C1550" s="36" t="str">
        <f>IF('Students''Data'!C1555="","",'Students''Data'!C1555)</f>
        <v/>
      </c>
      <c r="D1550" s="36" t="str">
        <f>IF('Students''Data'!H1555="","",'Students''Data'!H1555)</f>
        <v/>
      </c>
      <c r="E1550" s="35" t="str">
        <f>IF('Students''Data'!D1555="","",'Students''Data'!D1555)</f>
        <v/>
      </c>
      <c r="F1550" s="35" t="str">
        <f>IF('Students''Data'!R1555="","",'Students''Data'!R1555)</f>
        <v/>
      </c>
      <c r="G1550" s="33" t="str">
        <f>IF('Students''Data'!S1555="","",'Students''Data'!S1555)</f>
        <v/>
      </c>
    </row>
    <row r="1551" spans="1:7" ht="20.1" customHeight="1">
      <c r="A1551" s="34" t="str">
        <f>IF(B1551="","",ROWS($A$1:A1548))</f>
        <v/>
      </c>
      <c r="B1551" s="35" t="str">
        <f>IF('Students''Data'!A1556="","",'Students''Data'!A1556)</f>
        <v/>
      </c>
      <c r="C1551" s="36" t="str">
        <f>IF('Students''Data'!C1556="","",'Students''Data'!C1556)</f>
        <v/>
      </c>
      <c r="D1551" s="36" t="str">
        <f>IF('Students''Data'!H1556="","",'Students''Data'!H1556)</f>
        <v/>
      </c>
      <c r="E1551" s="35" t="str">
        <f>IF('Students''Data'!D1556="","",'Students''Data'!D1556)</f>
        <v/>
      </c>
      <c r="F1551" s="35" t="str">
        <f>IF('Students''Data'!R1556="","",'Students''Data'!R1556)</f>
        <v/>
      </c>
      <c r="G1551" s="33" t="str">
        <f>IF('Students''Data'!S1556="","",'Students''Data'!S1556)</f>
        <v/>
      </c>
    </row>
    <row r="1552" spans="1:7" ht="20.1" customHeight="1">
      <c r="A1552" s="34" t="str">
        <f>IF(B1552="","",ROWS($A$1:A1549))</f>
        <v/>
      </c>
      <c r="B1552" s="35" t="str">
        <f>IF('Students''Data'!A1557="","",'Students''Data'!A1557)</f>
        <v/>
      </c>
      <c r="C1552" s="36" t="str">
        <f>IF('Students''Data'!C1557="","",'Students''Data'!C1557)</f>
        <v/>
      </c>
      <c r="D1552" s="36" t="str">
        <f>IF('Students''Data'!H1557="","",'Students''Data'!H1557)</f>
        <v/>
      </c>
      <c r="E1552" s="35" t="str">
        <f>IF('Students''Data'!D1557="","",'Students''Data'!D1557)</f>
        <v/>
      </c>
      <c r="F1552" s="35" t="str">
        <f>IF('Students''Data'!R1557="","",'Students''Data'!R1557)</f>
        <v/>
      </c>
      <c r="G1552" s="33" t="str">
        <f>IF('Students''Data'!S1557="","",'Students''Data'!S1557)</f>
        <v/>
      </c>
    </row>
    <row r="1553" spans="1:7" ht="20.1" customHeight="1">
      <c r="A1553" s="34" t="str">
        <f>IF(B1553="","",ROWS($A$1:A1550))</f>
        <v/>
      </c>
      <c r="B1553" s="35" t="str">
        <f>IF('Students''Data'!A1558="","",'Students''Data'!A1558)</f>
        <v/>
      </c>
      <c r="C1553" s="36" t="str">
        <f>IF('Students''Data'!C1558="","",'Students''Data'!C1558)</f>
        <v/>
      </c>
      <c r="D1553" s="36" t="str">
        <f>IF('Students''Data'!H1558="","",'Students''Data'!H1558)</f>
        <v/>
      </c>
      <c r="E1553" s="35" t="str">
        <f>IF('Students''Data'!D1558="","",'Students''Data'!D1558)</f>
        <v/>
      </c>
      <c r="F1553" s="35" t="str">
        <f>IF('Students''Data'!R1558="","",'Students''Data'!R1558)</f>
        <v/>
      </c>
      <c r="G1553" s="33" t="str">
        <f>IF('Students''Data'!S1558="","",'Students''Data'!S1558)</f>
        <v/>
      </c>
    </row>
    <row r="1554" spans="1:7" ht="20.1" customHeight="1">
      <c r="A1554" s="34" t="str">
        <f>IF(B1554="","",ROWS($A$1:A1551))</f>
        <v/>
      </c>
      <c r="B1554" s="35" t="str">
        <f>IF('Students''Data'!A1559="","",'Students''Data'!A1559)</f>
        <v/>
      </c>
      <c r="C1554" s="36" t="str">
        <f>IF('Students''Data'!C1559="","",'Students''Data'!C1559)</f>
        <v/>
      </c>
      <c r="D1554" s="36" t="str">
        <f>IF('Students''Data'!H1559="","",'Students''Data'!H1559)</f>
        <v/>
      </c>
      <c r="E1554" s="35" t="str">
        <f>IF('Students''Data'!D1559="","",'Students''Data'!D1559)</f>
        <v/>
      </c>
      <c r="F1554" s="35" t="str">
        <f>IF('Students''Data'!R1559="","",'Students''Data'!R1559)</f>
        <v/>
      </c>
      <c r="G1554" s="33" t="str">
        <f>IF('Students''Data'!S1559="","",'Students''Data'!S1559)</f>
        <v/>
      </c>
    </row>
    <row r="1555" spans="1:7" ht="20.1" customHeight="1">
      <c r="A1555" s="34" t="str">
        <f>IF(B1555="","",ROWS($A$1:A1552))</f>
        <v/>
      </c>
      <c r="B1555" s="35" t="str">
        <f>IF('Students''Data'!A1560="","",'Students''Data'!A1560)</f>
        <v/>
      </c>
      <c r="C1555" s="36" t="str">
        <f>IF('Students''Data'!C1560="","",'Students''Data'!C1560)</f>
        <v/>
      </c>
      <c r="D1555" s="36" t="str">
        <f>IF('Students''Data'!H1560="","",'Students''Data'!H1560)</f>
        <v/>
      </c>
      <c r="E1555" s="35" t="str">
        <f>IF('Students''Data'!D1560="","",'Students''Data'!D1560)</f>
        <v/>
      </c>
      <c r="F1555" s="35" t="str">
        <f>IF('Students''Data'!R1560="","",'Students''Data'!R1560)</f>
        <v/>
      </c>
      <c r="G1555" s="33" t="str">
        <f>IF('Students''Data'!S1560="","",'Students''Data'!S1560)</f>
        <v/>
      </c>
    </row>
    <row r="1556" spans="1:7" ht="20.1" customHeight="1">
      <c r="A1556" s="34" t="str">
        <f>IF(B1556="","",ROWS($A$1:A1553))</f>
        <v/>
      </c>
      <c r="B1556" s="35" t="str">
        <f>IF('Students''Data'!A1561="","",'Students''Data'!A1561)</f>
        <v/>
      </c>
      <c r="C1556" s="36" t="str">
        <f>IF('Students''Data'!C1561="","",'Students''Data'!C1561)</f>
        <v/>
      </c>
      <c r="D1556" s="36" t="str">
        <f>IF('Students''Data'!H1561="","",'Students''Data'!H1561)</f>
        <v/>
      </c>
      <c r="E1556" s="35" t="str">
        <f>IF('Students''Data'!D1561="","",'Students''Data'!D1561)</f>
        <v/>
      </c>
      <c r="F1556" s="35" t="str">
        <f>IF('Students''Data'!R1561="","",'Students''Data'!R1561)</f>
        <v/>
      </c>
      <c r="G1556" s="33" t="str">
        <f>IF('Students''Data'!S1561="","",'Students''Data'!S1561)</f>
        <v/>
      </c>
    </row>
    <row r="1557" spans="1:7" ht="20.1" customHeight="1">
      <c r="A1557" s="34" t="str">
        <f>IF(B1557="","",ROWS($A$1:A1554))</f>
        <v/>
      </c>
      <c r="B1557" s="35" t="str">
        <f>IF('Students''Data'!A1562="","",'Students''Data'!A1562)</f>
        <v/>
      </c>
      <c r="C1557" s="36" t="str">
        <f>IF('Students''Data'!C1562="","",'Students''Data'!C1562)</f>
        <v/>
      </c>
      <c r="D1557" s="36" t="str">
        <f>IF('Students''Data'!H1562="","",'Students''Data'!H1562)</f>
        <v/>
      </c>
      <c r="E1557" s="35" t="str">
        <f>IF('Students''Data'!D1562="","",'Students''Data'!D1562)</f>
        <v/>
      </c>
      <c r="F1557" s="35" t="str">
        <f>IF('Students''Data'!R1562="","",'Students''Data'!R1562)</f>
        <v/>
      </c>
      <c r="G1557" s="33" t="str">
        <f>IF('Students''Data'!S1562="","",'Students''Data'!S1562)</f>
        <v/>
      </c>
    </row>
    <row r="1558" spans="1:7" ht="20.1" customHeight="1">
      <c r="A1558" s="34" t="str">
        <f>IF(B1558="","",ROWS($A$1:A1555))</f>
        <v/>
      </c>
      <c r="B1558" s="35" t="str">
        <f>IF('Students''Data'!A1563="","",'Students''Data'!A1563)</f>
        <v/>
      </c>
      <c r="C1558" s="36" t="str">
        <f>IF('Students''Data'!C1563="","",'Students''Data'!C1563)</f>
        <v/>
      </c>
      <c r="D1558" s="36" t="str">
        <f>IF('Students''Data'!H1563="","",'Students''Data'!H1563)</f>
        <v/>
      </c>
      <c r="E1558" s="35" t="str">
        <f>IF('Students''Data'!D1563="","",'Students''Data'!D1563)</f>
        <v/>
      </c>
      <c r="F1558" s="35" t="str">
        <f>IF('Students''Data'!R1563="","",'Students''Data'!R1563)</f>
        <v/>
      </c>
      <c r="G1558" s="33" t="str">
        <f>IF('Students''Data'!S1563="","",'Students''Data'!S1563)</f>
        <v/>
      </c>
    </row>
    <row r="1559" spans="1:7" ht="20.1" customHeight="1">
      <c r="A1559" s="34" t="str">
        <f>IF(B1559="","",ROWS($A$1:A1556))</f>
        <v/>
      </c>
      <c r="B1559" s="35" t="str">
        <f>IF('Students''Data'!A1564="","",'Students''Data'!A1564)</f>
        <v/>
      </c>
      <c r="C1559" s="36" t="str">
        <f>IF('Students''Data'!C1564="","",'Students''Data'!C1564)</f>
        <v/>
      </c>
      <c r="D1559" s="36" t="str">
        <f>IF('Students''Data'!H1564="","",'Students''Data'!H1564)</f>
        <v/>
      </c>
      <c r="E1559" s="35" t="str">
        <f>IF('Students''Data'!D1564="","",'Students''Data'!D1564)</f>
        <v/>
      </c>
      <c r="F1559" s="35" t="str">
        <f>IF('Students''Data'!R1564="","",'Students''Data'!R1564)</f>
        <v/>
      </c>
      <c r="G1559" s="33" t="str">
        <f>IF('Students''Data'!S1564="","",'Students''Data'!S1564)</f>
        <v/>
      </c>
    </row>
    <row r="1560" spans="1:7" ht="20.1" customHeight="1">
      <c r="A1560" s="34" t="str">
        <f>IF(B1560="","",ROWS($A$1:A1557))</f>
        <v/>
      </c>
      <c r="B1560" s="35" t="str">
        <f>IF('Students''Data'!A1565="","",'Students''Data'!A1565)</f>
        <v/>
      </c>
      <c r="C1560" s="36" t="str">
        <f>IF('Students''Data'!C1565="","",'Students''Data'!C1565)</f>
        <v/>
      </c>
      <c r="D1560" s="36" t="str">
        <f>IF('Students''Data'!H1565="","",'Students''Data'!H1565)</f>
        <v/>
      </c>
      <c r="E1560" s="35" t="str">
        <f>IF('Students''Data'!D1565="","",'Students''Data'!D1565)</f>
        <v/>
      </c>
      <c r="F1560" s="35" t="str">
        <f>IF('Students''Data'!R1565="","",'Students''Data'!R1565)</f>
        <v/>
      </c>
      <c r="G1560" s="33" t="str">
        <f>IF('Students''Data'!S1565="","",'Students''Data'!S1565)</f>
        <v/>
      </c>
    </row>
    <row r="1561" spans="1:7" ht="20.1" customHeight="1">
      <c r="A1561" s="34" t="str">
        <f>IF(B1561="","",ROWS($A$1:A1558))</f>
        <v/>
      </c>
      <c r="B1561" s="35" t="str">
        <f>IF('Students''Data'!A1566="","",'Students''Data'!A1566)</f>
        <v/>
      </c>
      <c r="C1561" s="36" t="str">
        <f>IF('Students''Data'!C1566="","",'Students''Data'!C1566)</f>
        <v/>
      </c>
      <c r="D1561" s="36" t="str">
        <f>IF('Students''Data'!H1566="","",'Students''Data'!H1566)</f>
        <v/>
      </c>
      <c r="E1561" s="35" t="str">
        <f>IF('Students''Data'!D1566="","",'Students''Data'!D1566)</f>
        <v/>
      </c>
      <c r="F1561" s="35" t="str">
        <f>IF('Students''Data'!R1566="","",'Students''Data'!R1566)</f>
        <v/>
      </c>
      <c r="G1561" s="33" t="str">
        <f>IF('Students''Data'!S1566="","",'Students''Data'!S1566)</f>
        <v/>
      </c>
    </row>
    <row r="1562" spans="1:7" ht="20.1" customHeight="1">
      <c r="A1562" s="34" t="str">
        <f>IF(B1562="","",ROWS($A$1:A1559))</f>
        <v/>
      </c>
      <c r="B1562" s="35" t="str">
        <f>IF('Students''Data'!A1567="","",'Students''Data'!A1567)</f>
        <v/>
      </c>
      <c r="C1562" s="36" t="str">
        <f>IF('Students''Data'!C1567="","",'Students''Data'!C1567)</f>
        <v/>
      </c>
      <c r="D1562" s="36" t="str">
        <f>IF('Students''Data'!H1567="","",'Students''Data'!H1567)</f>
        <v/>
      </c>
      <c r="E1562" s="35" t="str">
        <f>IF('Students''Data'!D1567="","",'Students''Data'!D1567)</f>
        <v/>
      </c>
      <c r="F1562" s="35" t="str">
        <f>IF('Students''Data'!R1567="","",'Students''Data'!R1567)</f>
        <v/>
      </c>
      <c r="G1562" s="33" t="str">
        <f>IF('Students''Data'!S1567="","",'Students''Data'!S1567)</f>
        <v/>
      </c>
    </row>
    <row r="1563" spans="1:7" ht="20.1" customHeight="1">
      <c r="A1563" s="34" t="str">
        <f>IF(B1563="","",ROWS($A$1:A1560))</f>
        <v/>
      </c>
      <c r="B1563" s="35" t="str">
        <f>IF('Students''Data'!A1568="","",'Students''Data'!A1568)</f>
        <v/>
      </c>
      <c r="C1563" s="36" t="str">
        <f>IF('Students''Data'!C1568="","",'Students''Data'!C1568)</f>
        <v/>
      </c>
      <c r="D1563" s="36" t="str">
        <f>IF('Students''Data'!H1568="","",'Students''Data'!H1568)</f>
        <v/>
      </c>
      <c r="E1563" s="35" t="str">
        <f>IF('Students''Data'!D1568="","",'Students''Data'!D1568)</f>
        <v/>
      </c>
      <c r="F1563" s="35" t="str">
        <f>IF('Students''Data'!R1568="","",'Students''Data'!R1568)</f>
        <v/>
      </c>
      <c r="G1563" s="33" t="str">
        <f>IF('Students''Data'!S1568="","",'Students''Data'!S1568)</f>
        <v/>
      </c>
    </row>
    <row r="1564" spans="1:7" ht="20.1" customHeight="1">
      <c r="A1564" s="34" t="str">
        <f>IF(B1564="","",ROWS($A$1:A1561))</f>
        <v/>
      </c>
      <c r="B1564" s="35" t="str">
        <f>IF('Students''Data'!A1569="","",'Students''Data'!A1569)</f>
        <v/>
      </c>
      <c r="C1564" s="36" t="str">
        <f>IF('Students''Data'!C1569="","",'Students''Data'!C1569)</f>
        <v/>
      </c>
      <c r="D1564" s="36" t="str">
        <f>IF('Students''Data'!H1569="","",'Students''Data'!H1569)</f>
        <v/>
      </c>
      <c r="E1564" s="35" t="str">
        <f>IF('Students''Data'!D1569="","",'Students''Data'!D1569)</f>
        <v/>
      </c>
      <c r="F1564" s="35" t="str">
        <f>IF('Students''Data'!R1569="","",'Students''Data'!R1569)</f>
        <v/>
      </c>
      <c r="G1564" s="33" t="str">
        <f>IF('Students''Data'!S1569="","",'Students''Data'!S1569)</f>
        <v/>
      </c>
    </row>
    <row r="1565" spans="1:7" ht="20.1" customHeight="1">
      <c r="A1565" s="34" t="str">
        <f>IF(B1565="","",ROWS($A$1:A1562))</f>
        <v/>
      </c>
      <c r="B1565" s="35" t="str">
        <f>IF('Students''Data'!A1570="","",'Students''Data'!A1570)</f>
        <v/>
      </c>
      <c r="C1565" s="36" t="str">
        <f>IF('Students''Data'!C1570="","",'Students''Data'!C1570)</f>
        <v/>
      </c>
      <c r="D1565" s="36" t="str">
        <f>IF('Students''Data'!H1570="","",'Students''Data'!H1570)</f>
        <v/>
      </c>
      <c r="E1565" s="35" t="str">
        <f>IF('Students''Data'!D1570="","",'Students''Data'!D1570)</f>
        <v/>
      </c>
      <c r="F1565" s="35" t="str">
        <f>IF('Students''Data'!R1570="","",'Students''Data'!R1570)</f>
        <v/>
      </c>
      <c r="G1565" s="33" t="str">
        <f>IF('Students''Data'!S1570="","",'Students''Data'!S1570)</f>
        <v/>
      </c>
    </row>
    <row r="1566" spans="1:7" ht="20.1" customHeight="1">
      <c r="A1566" s="34" t="str">
        <f>IF(B1566="","",ROWS($A$1:A1563))</f>
        <v/>
      </c>
      <c r="B1566" s="35" t="str">
        <f>IF('Students''Data'!A1571="","",'Students''Data'!A1571)</f>
        <v/>
      </c>
      <c r="C1566" s="36" t="str">
        <f>IF('Students''Data'!C1571="","",'Students''Data'!C1571)</f>
        <v/>
      </c>
      <c r="D1566" s="36" t="str">
        <f>IF('Students''Data'!H1571="","",'Students''Data'!H1571)</f>
        <v/>
      </c>
      <c r="E1566" s="35" t="str">
        <f>IF('Students''Data'!D1571="","",'Students''Data'!D1571)</f>
        <v/>
      </c>
      <c r="F1566" s="35" t="str">
        <f>IF('Students''Data'!R1571="","",'Students''Data'!R1571)</f>
        <v/>
      </c>
      <c r="G1566" s="33" t="str">
        <f>IF('Students''Data'!S1571="","",'Students''Data'!S1571)</f>
        <v/>
      </c>
    </row>
    <row r="1567" spans="1:7" ht="20.1" customHeight="1">
      <c r="A1567" s="34" t="str">
        <f>IF(B1567="","",ROWS($A$1:A1564))</f>
        <v/>
      </c>
      <c r="B1567" s="35" t="str">
        <f>IF('Students''Data'!A1572="","",'Students''Data'!A1572)</f>
        <v/>
      </c>
      <c r="C1567" s="36" t="str">
        <f>IF('Students''Data'!C1572="","",'Students''Data'!C1572)</f>
        <v/>
      </c>
      <c r="D1567" s="36" t="str">
        <f>IF('Students''Data'!H1572="","",'Students''Data'!H1572)</f>
        <v/>
      </c>
      <c r="E1567" s="35" t="str">
        <f>IF('Students''Data'!D1572="","",'Students''Data'!D1572)</f>
        <v/>
      </c>
      <c r="F1567" s="35" t="str">
        <f>IF('Students''Data'!R1572="","",'Students''Data'!R1572)</f>
        <v/>
      </c>
      <c r="G1567" s="33" t="str">
        <f>IF('Students''Data'!S1572="","",'Students''Data'!S1572)</f>
        <v/>
      </c>
    </row>
    <row r="1568" spans="1:7" ht="20.1" customHeight="1">
      <c r="A1568" s="34" t="str">
        <f>IF(B1568="","",ROWS($A$1:A1565))</f>
        <v/>
      </c>
      <c r="B1568" s="35" t="str">
        <f>IF('Students''Data'!A1573="","",'Students''Data'!A1573)</f>
        <v/>
      </c>
      <c r="C1568" s="36" t="str">
        <f>IF('Students''Data'!C1573="","",'Students''Data'!C1573)</f>
        <v/>
      </c>
      <c r="D1568" s="36" t="str">
        <f>IF('Students''Data'!H1573="","",'Students''Data'!H1573)</f>
        <v/>
      </c>
      <c r="E1568" s="35" t="str">
        <f>IF('Students''Data'!D1573="","",'Students''Data'!D1573)</f>
        <v/>
      </c>
      <c r="F1568" s="35" t="str">
        <f>IF('Students''Data'!R1573="","",'Students''Data'!R1573)</f>
        <v/>
      </c>
      <c r="G1568" s="33" t="str">
        <f>IF('Students''Data'!S1573="","",'Students''Data'!S1573)</f>
        <v/>
      </c>
    </row>
    <row r="1569" spans="1:7" ht="20.1" customHeight="1">
      <c r="A1569" s="34" t="str">
        <f>IF(B1569="","",ROWS($A$1:A1566))</f>
        <v/>
      </c>
      <c r="B1569" s="35" t="str">
        <f>IF('Students''Data'!A1574="","",'Students''Data'!A1574)</f>
        <v/>
      </c>
      <c r="C1569" s="36" t="str">
        <f>IF('Students''Data'!C1574="","",'Students''Data'!C1574)</f>
        <v/>
      </c>
      <c r="D1569" s="36" t="str">
        <f>IF('Students''Data'!H1574="","",'Students''Data'!H1574)</f>
        <v/>
      </c>
      <c r="E1569" s="35" t="str">
        <f>IF('Students''Data'!D1574="","",'Students''Data'!D1574)</f>
        <v/>
      </c>
      <c r="F1569" s="35" t="str">
        <f>IF('Students''Data'!R1574="","",'Students''Data'!R1574)</f>
        <v/>
      </c>
      <c r="G1569" s="33" t="str">
        <f>IF('Students''Data'!S1574="","",'Students''Data'!S1574)</f>
        <v/>
      </c>
    </row>
    <row r="1570" spans="1:7" ht="20.1" customHeight="1">
      <c r="A1570" s="34" t="str">
        <f>IF(B1570="","",ROWS($A$1:A1567))</f>
        <v/>
      </c>
      <c r="B1570" s="35" t="str">
        <f>IF('Students''Data'!A1575="","",'Students''Data'!A1575)</f>
        <v/>
      </c>
      <c r="C1570" s="36" t="str">
        <f>IF('Students''Data'!C1575="","",'Students''Data'!C1575)</f>
        <v/>
      </c>
      <c r="D1570" s="36" t="str">
        <f>IF('Students''Data'!H1575="","",'Students''Data'!H1575)</f>
        <v/>
      </c>
      <c r="E1570" s="35" t="str">
        <f>IF('Students''Data'!D1575="","",'Students''Data'!D1575)</f>
        <v/>
      </c>
      <c r="F1570" s="35" t="str">
        <f>IF('Students''Data'!R1575="","",'Students''Data'!R1575)</f>
        <v/>
      </c>
      <c r="G1570" s="33" t="str">
        <f>IF('Students''Data'!S1575="","",'Students''Data'!S1575)</f>
        <v/>
      </c>
    </row>
    <row r="1571" spans="1:7" ht="20.1" customHeight="1">
      <c r="A1571" s="34" t="str">
        <f>IF(B1571="","",ROWS($A$1:A1568))</f>
        <v/>
      </c>
      <c r="B1571" s="35" t="str">
        <f>IF('Students''Data'!A1576="","",'Students''Data'!A1576)</f>
        <v/>
      </c>
      <c r="C1571" s="36" t="str">
        <f>IF('Students''Data'!C1576="","",'Students''Data'!C1576)</f>
        <v/>
      </c>
      <c r="D1571" s="36" t="str">
        <f>IF('Students''Data'!H1576="","",'Students''Data'!H1576)</f>
        <v/>
      </c>
      <c r="E1571" s="35" t="str">
        <f>IF('Students''Data'!D1576="","",'Students''Data'!D1576)</f>
        <v/>
      </c>
      <c r="F1571" s="35" t="str">
        <f>IF('Students''Data'!R1576="","",'Students''Data'!R1576)</f>
        <v/>
      </c>
      <c r="G1571" s="33" t="str">
        <f>IF('Students''Data'!S1576="","",'Students''Data'!S1576)</f>
        <v/>
      </c>
    </row>
    <row r="1572" spans="1:7" ht="20.1" customHeight="1">
      <c r="A1572" s="34" t="str">
        <f>IF(B1572="","",ROWS($A$1:A1569))</f>
        <v/>
      </c>
      <c r="B1572" s="35" t="str">
        <f>IF('Students''Data'!A1577="","",'Students''Data'!A1577)</f>
        <v/>
      </c>
      <c r="C1572" s="36" t="str">
        <f>IF('Students''Data'!C1577="","",'Students''Data'!C1577)</f>
        <v/>
      </c>
      <c r="D1572" s="36" t="str">
        <f>IF('Students''Data'!H1577="","",'Students''Data'!H1577)</f>
        <v/>
      </c>
      <c r="E1572" s="35" t="str">
        <f>IF('Students''Data'!D1577="","",'Students''Data'!D1577)</f>
        <v/>
      </c>
      <c r="F1572" s="35" t="str">
        <f>IF('Students''Data'!R1577="","",'Students''Data'!R1577)</f>
        <v/>
      </c>
      <c r="G1572" s="33" t="str">
        <f>IF('Students''Data'!S1577="","",'Students''Data'!S1577)</f>
        <v/>
      </c>
    </row>
    <row r="1573" spans="1:7" ht="20.1" customHeight="1">
      <c r="A1573" s="34" t="str">
        <f>IF(B1573="","",ROWS($A$1:A1570))</f>
        <v/>
      </c>
      <c r="B1573" s="35" t="str">
        <f>IF('Students''Data'!A1578="","",'Students''Data'!A1578)</f>
        <v/>
      </c>
      <c r="C1573" s="36" t="str">
        <f>IF('Students''Data'!C1578="","",'Students''Data'!C1578)</f>
        <v/>
      </c>
      <c r="D1573" s="36" t="str">
        <f>IF('Students''Data'!H1578="","",'Students''Data'!H1578)</f>
        <v/>
      </c>
      <c r="E1573" s="35" t="str">
        <f>IF('Students''Data'!D1578="","",'Students''Data'!D1578)</f>
        <v/>
      </c>
      <c r="F1573" s="35" t="str">
        <f>IF('Students''Data'!R1578="","",'Students''Data'!R1578)</f>
        <v/>
      </c>
      <c r="G1573" s="33" t="str">
        <f>IF('Students''Data'!S1578="","",'Students''Data'!S1578)</f>
        <v/>
      </c>
    </row>
    <row r="1574" spans="1:7" ht="20.1" customHeight="1">
      <c r="A1574" s="34" t="str">
        <f>IF(B1574="","",ROWS($A$1:A1571))</f>
        <v/>
      </c>
      <c r="B1574" s="35" t="str">
        <f>IF('Students''Data'!A1579="","",'Students''Data'!A1579)</f>
        <v/>
      </c>
      <c r="C1574" s="36" t="str">
        <f>IF('Students''Data'!C1579="","",'Students''Data'!C1579)</f>
        <v/>
      </c>
      <c r="D1574" s="36" t="str">
        <f>IF('Students''Data'!H1579="","",'Students''Data'!H1579)</f>
        <v/>
      </c>
      <c r="E1574" s="35" t="str">
        <f>IF('Students''Data'!D1579="","",'Students''Data'!D1579)</f>
        <v/>
      </c>
      <c r="F1574" s="35" t="str">
        <f>IF('Students''Data'!R1579="","",'Students''Data'!R1579)</f>
        <v/>
      </c>
      <c r="G1574" s="33" t="str">
        <f>IF('Students''Data'!S1579="","",'Students''Data'!S1579)</f>
        <v/>
      </c>
    </row>
    <row r="1575" spans="1:7" ht="20.1" customHeight="1">
      <c r="A1575" s="34" t="str">
        <f>IF(B1575="","",ROWS($A$1:A1572))</f>
        <v/>
      </c>
      <c r="B1575" s="35" t="str">
        <f>IF('Students''Data'!A1580="","",'Students''Data'!A1580)</f>
        <v/>
      </c>
      <c r="C1575" s="36" t="str">
        <f>IF('Students''Data'!C1580="","",'Students''Data'!C1580)</f>
        <v/>
      </c>
      <c r="D1575" s="36" t="str">
        <f>IF('Students''Data'!H1580="","",'Students''Data'!H1580)</f>
        <v/>
      </c>
      <c r="E1575" s="35" t="str">
        <f>IF('Students''Data'!D1580="","",'Students''Data'!D1580)</f>
        <v/>
      </c>
      <c r="F1575" s="35" t="str">
        <f>IF('Students''Data'!R1580="","",'Students''Data'!R1580)</f>
        <v/>
      </c>
      <c r="G1575" s="33" t="str">
        <f>IF('Students''Data'!S1580="","",'Students''Data'!S1580)</f>
        <v/>
      </c>
    </row>
    <row r="1576" spans="1:7" ht="20.1" customHeight="1">
      <c r="A1576" s="34" t="str">
        <f>IF(B1576="","",ROWS($A$1:A1573))</f>
        <v/>
      </c>
      <c r="B1576" s="35" t="str">
        <f>IF('Students''Data'!A1581="","",'Students''Data'!A1581)</f>
        <v/>
      </c>
      <c r="C1576" s="36" t="str">
        <f>IF('Students''Data'!C1581="","",'Students''Data'!C1581)</f>
        <v/>
      </c>
      <c r="D1576" s="36" t="str">
        <f>IF('Students''Data'!H1581="","",'Students''Data'!H1581)</f>
        <v/>
      </c>
      <c r="E1576" s="35" t="str">
        <f>IF('Students''Data'!D1581="","",'Students''Data'!D1581)</f>
        <v/>
      </c>
      <c r="F1576" s="35" t="str">
        <f>IF('Students''Data'!R1581="","",'Students''Data'!R1581)</f>
        <v/>
      </c>
      <c r="G1576" s="33" t="str">
        <f>IF('Students''Data'!S1581="","",'Students''Data'!S1581)</f>
        <v/>
      </c>
    </row>
    <row r="1577" spans="1:7" ht="20.1" customHeight="1">
      <c r="A1577" s="34" t="str">
        <f>IF(B1577="","",ROWS($A$1:A1574))</f>
        <v/>
      </c>
      <c r="B1577" s="35" t="str">
        <f>IF('Students''Data'!A1582="","",'Students''Data'!A1582)</f>
        <v/>
      </c>
      <c r="C1577" s="36" t="str">
        <f>IF('Students''Data'!C1582="","",'Students''Data'!C1582)</f>
        <v/>
      </c>
      <c r="D1577" s="36" t="str">
        <f>IF('Students''Data'!H1582="","",'Students''Data'!H1582)</f>
        <v/>
      </c>
      <c r="E1577" s="35" t="str">
        <f>IF('Students''Data'!D1582="","",'Students''Data'!D1582)</f>
        <v/>
      </c>
      <c r="F1577" s="35" t="str">
        <f>IF('Students''Data'!R1582="","",'Students''Data'!R1582)</f>
        <v/>
      </c>
      <c r="G1577" s="33" t="str">
        <f>IF('Students''Data'!S1582="","",'Students''Data'!S1582)</f>
        <v/>
      </c>
    </row>
    <row r="1578" spans="1:7" ht="20.1" customHeight="1">
      <c r="A1578" s="34" t="str">
        <f>IF(B1578="","",ROWS($A$1:A1575))</f>
        <v/>
      </c>
      <c r="B1578" s="35" t="str">
        <f>IF('Students''Data'!A1583="","",'Students''Data'!A1583)</f>
        <v/>
      </c>
      <c r="C1578" s="36" t="str">
        <f>IF('Students''Data'!C1583="","",'Students''Data'!C1583)</f>
        <v/>
      </c>
      <c r="D1578" s="36" t="str">
        <f>IF('Students''Data'!H1583="","",'Students''Data'!H1583)</f>
        <v/>
      </c>
      <c r="E1578" s="35" t="str">
        <f>IF('Students''Data'!D1583="","",'Students''Data'!D1583)</f>
        <v/>
      </c>
      <c r="F1578" s="35" t="str">
        <f>IF('Students''Data'!R1583="","",'Students''Data'!R1583)</f>
        <v/>
      </c>
      <c r="G1578" s="33" t="str">
        <f>IF('Students''Data'!S1583="","",'Students''Data'!S1583)</f>
        <v/>
      </c>
    </row>
    <row r="1579" spans="1:7" ht="20.1" customHeight="1">
      <c r="A1579" s="34" t="str">
        <f>IF(B1579="","",ROWS($A$1:A1576))</f>
        <v/>
      </c>
      <c r="B1579" s="35" t="str">
        <f>IF('Students''Data'!A1584="","",'Students''Data'!A1584)</f>
        <v/>
      </c>
      <c r="C1579" s="36" t="str">
        <f>IF('Students''Data'!C1584="","",'Students''Data'!C1584)</f>
        <v/>
      </c>
      <c r="D1579" s="36" t="str">
        <f>IF('Students''Data'!H1584="","",'Students''Data'!H1584)</f>
        <v/>
      </c>
      <c r="E1579" s="35" t="str">
        <f>IF('Students''Data'!D1584="","",'Students''Data'!D1584)</f>
        <v/>
      </c>
      <c r="F1579" s="35" t="str">
        <f>IF('Students''Data'!R1584="","",'Students''Data'!R1584)</f>
        <v/>
      </c>
      <c r="G1579" s="33" t="str">
        <f>IF('Students''Data'!S1584="","",'Students''Data'!S1584)</f>
        <v/>
      </c>
    </row>
    <row r="1580" spans="1:7" ht="20.1" customHeight="1">
      <c r="A1580" s="34" t="str">
        <f>IF(B1580="","",ROWS($A$1:A1577))</f>
        <v/>
      </c>
      <c r="B1580" s="35" t="str">
        <f>IF('Students''Data'!A1585="","",'Students''Data'!A1585)</f>
        <v/>
      </c>
      <c r="C1580" s="36" t="str">
        <f>IF('Students''Data'!C1585="","",'Students''Data'!C1585)</f>
        <v/>
      </c>
      <c r="D1580" s="36" t="str">
        <f>IF('Students''Data'!H1585="","",'Students''Data'!H1585)</f>
        <v/>
      </c>
      <c r="E1580" s="35" t="str">
        <f>IF('Students''Data'!D1585="","",'Students''Data'!D1585)</f>
        <v/>
      </c>
      <c r="F1580" s="35" t="str">
        <f>IF('Students''Data'!R1585="","",'Students''Data'!R1585)</f>
        <v/>
      </c>
      <c r="G1580" s="33" t="str">
        <f>IF('Students''Data'!S1585="","",'Students''Data'!S1585)</f>
        <v/>
      </c>
    </row>
    <row r="1581" spans="1:7" ht="20.1" customHeight="1">
      <c r="A1581" s="34" t="str">
        <f>IF(B1581="","",ROWS($A$1:A1578))</f>
        <v/>
      </c>
      <c r="B1581" s="35" t="str">
        <f>IF('Students''Data'!A1586="","",'Students''Data'!A1586)</f>
        <v/>
      </c>
      <c r="C1581" s="36" t="str">
        <f>IF('Students''Data'!C1586="","",'Students''Data'!C1586)</f>
        <v/>
      </c>
      <c r="D1581" s="36" t="str">
        <f>IF('Students''Data'!H1586="","",'Students''Data'!H1586)</f>
        <v/>
      </c>
      <c r="E1581" s="35" t="str">
        <f>IF('Students''Data'!D1586="","",'Students''Data'!D1586)</f>
        <v/>
      </c>
      <c r="F1581" s="35" t="str">
        <f>IF('Students''Data'!R1586="","",'Students''Data'!R1586)</f>
        <v/>
      </c>
      <c r="G1581" s="33" t="str">
        <f>IF('Students''Data'!S1586="","",'Students''Data'!S1586)</f>
        <v/>
      </c>
    </row>
    <row r="1582" spans="1:7" ht="20.1" customHeight="1">
      <c r="A1582" s="34" t="str">
        <f>IF(B1582="","",ROWS($A$1:A1579))</f>
        <v/>
      </c>
      <c r="B1582" s="35" t="str">
        <f>IF('Students''Data'!A1587="","",'Students''Data'!A1587)</f>
        <v/>
      </c>
      <c r="C1582" s="36" t="str">
        <f>IF('Students''Data'!C1587="","",'Students''Data'!C1587)</f>
        <v/>
      </c>
      <c r="D1582" s="36" t="str">
        <f>IF('Students''Data'!H1587="","",'Students''Data'!H1587)</f>
        <v/>
      </c>
      <c r="E1582" s="35" t="str">
        <f>IF('Students''Data'!D1587="","",'Students''Data'!D1587)</f>
        <v/>
      </c>
      <c r="F1582" s="35" t="str">
        <f>IF('Students''Data'!R1587="","",'Students''Data'!R1587)</f>
        <v/>
      </c>
      <c r="G1582" s="33" t="str">
        <f>IF('Students''Data'!S1587="","",'Students''Data'!S1587)</f>
        <v/>
      </c>
    </row>
    <row r="1583" spans="1:7" ht="20.1" customHeight="1">
      <c r="A1583" s="34" t="str">
        <f>IF(B1583="","",ROWS($A$1:A1580))</f>
        <v/>
      </c>
      <c r="B1583" s="35" t="str">
        <f>IF('Students''Data'!A1588="","",'Students''Data'!A1588)</f>
        <v/>
      </c>
      <c r="C1583" s="36" t="str">
        <f>IF('Students''Data'!C1588="","",'Students''Data'!C1588)</f>
        <v/>
      </c>
      <c r="D1583" s="36" t="str">
        <f>IF('Students''Data'!H1588="","",'Students''Data'!H1588)</f>
        <v/>
      </c>
      <c r="E1583" s="35" t="str">
        <f>IF('Students''Data'!D1588="","",'Students''Data'!D1588)</f>
        <v/>
      </c>
      <c r="F1583" s="35" t="str">
        <f>IF('Students''Data'!R1588="","",'Students''Data'!R1588)</f>
        <v/>
      </c>
      <c r="G1583" s="33" t="str">
        <f>IF('Students''Data'!S1588="","",'Students''Data'!S1588)</f>
        <v/>
      </c>
    </row>
    <row r="1584" spans="1:7" ht="20.1" customHeight="1">
      <c r="A1584" s="34" t="str">
        <f>IF(B1584="","",ROWS($A$1:A1581))</f>
        <v/>
      </c>
      <c r="B1584" s="35" t="str">
        <f>IF('Students''Data'!A1589="","",'Students''Data'!A1589)</f>
        <v/>
      </c>
      <c r="C1584" s="36" t="str">
        <f>IF('Students''Data'!C1589="","",'Students''Data'!C1589)</f>
        <v/>
      </c>
      <c r="D1584" s="36" t="str">
        <f>IF('Students''Data'!H1589="","",'Students''Data'!H1589)</f>
        <v/>
      </c>
      <c r="E1584" s="35" t="str">
        <f>IF('Students''Data'!D1589="","",'Students''Data'!D1589)</f>
        <v/>
      </c>
      <c r="F1584" s="35" t="str">
        <f>IF('Students''Data'!R1589="","",'Students''Data'!R1589)</f>
        <v/>
      </c>
      <c r="G1584" s="33" t="str">
        <f>IF('Students''Data'!S1589="","",'Students''Data'!S1589)</f>
        <v/>
      </c>
    </row>
    <row r="1585" spans="1:7" ht="20.1" customHeight="1">
      <c r="A1585" s="34" t="str">
        <f>IF(B1585="","",ROWS($A$1:A1582))</f>
        <v/>
      </c>
      <c r="B1585" s="35" t="str">
        <f>IF('Students''Data'!A1590="","",'Students''Data'!A1590)</f>
        <v/>
      </c>
      <c r="C1585" s="36" t="str">
        <f>IF('Students''Data'!C1590="","",'Students''Data'!C1590)</f>
        <v/>
      </c>
      <c r="D1585" s="36" t="str">
        <f>IF('Students''Data'!H1590="","",'Students''Data'!H1590)</f>
        <v/>
      </c>
      <c r="E1585" s="35" t="str">
        <f>IF('Students''Data'!D1590="","",'Students''Data'!D1590)</f>
        <v/>
      </c>
      <c r="F1585" s="35" t="str">
        <f>IF('Students''Data'!R1590="","",'Students''Data'!R1590)</f>
        <v/>
      </c>
      <c r="G1585" s="33" t="str">
        <f>IF('Students''Data'!S1590="","",'Students''Data'!S1590)</f>
        <v/>
      </c>
    </row>
    <row r="1586" spans="1:7" ht="20.1" customHeight="1">
      <c r="A1586" s="34" t="str">
        <f>IF(B1586="","",ROWS($A$1:A1583))</f>
        <v/>
      </c>
      <c r="B1586" s="35" t="str">
        <f>IF('Students''Data'!A1591="","",'Students''Data'!A1591)</f>
        <v/>
      </c>
      <c r="C1586" s="36" t="str">
        <f>IF('Students''Data'!C1591="","",'Students''Data'!C1591)</f>
        <v/>
      </c>
      <c r="D1586" s="36" t="str">
        <f>IF('Students''Data'!H1591="","",'Students''Data'!H1591)</f>
        <v/>
      </c>
      <c r="E1586" s="35" t="str">
        <f>IF('Students''Data'!D1591="","",'Students''Data'!D1591)</f>
        <v/>
      </c>
      <c r="F1586" s="35" t="str">
        <f>IF('Students''Data'!R1591="","",'Students''Data'!R1591)</f>
        <v/>
      </c>
      <c r="G1586" s="33" t="str">
        <f>IF('Students''Data'!S1591="","",'Students''Data'!S1591)</f>
        <v/>
      </c>
    </row>
    <row r="1587" spans="1:7" ht="20.1" customHeight="1">
      <c r="A1587" s="34" t="str">
        <f>IF(B1587="","",ROWS($A$1:A1584))</f>
        <v/>
      </c>
      <c r="B1587" s="35" t="str">
        <f>IF('Students''Data'!A1592="","",'Students''Data'!A1592)</f>
        <v/>
      </c>
      <c r="C1587" s="36" t="str">
        <f>IF('Students''Data'!C1592="","",'Students''Data'!C1592)</f>
        <v/>
      </c>
      <c r="D1587" s="36" t="str">
        <f>IF('Students''Data'!H1592="","",'Students''Data'!H1592)</f>
        <v/>
      </c>
      <c r="E1587" s="35" t="str">
        <f>IF('Students''Data'!D1592="","",'Students''Data'!D1592)</f>
        <v/>
      </c>
      <c r="F1587" s="35" t="str">
        <f>IF('Students''Data'!R1592="","",'Students''Data'!R1592)</f>
        <v/>
      </c>
      <c r="G1587" s="33" t="str">
        <f>IF('Students''Data'!S1592="","",'Students''Data'!S1592)</f>
        <v/>
      </c>
    </row>
    <row r="1588" spans="1:7" ht="20.1" customHeight="1">
      <c r="A1588" s="34" t="str">
        <f>IF(B1588="","",ROWS($A$1:A1585))</f>
        <v/>
      </c>
      <c r="B1588" s="35" t="str">
        <f>IF('Students''Data'!A1593="","",'Students''Data'!A1593)</f>
        <v/>
      </c>
      <c r="C1588" s="36" t="str">
        <f>IF('Students''Data'!C1593="","",'Students''Data'!C1593)</f>
        <v/>
      </c>
      <c r="D1588" s="36" t="str">
        <f>IF('Students''Data'!H1593="","",'Students''Data'!H1593)</f>
        <v/>
      </c>
      <c r="E1588" s="35" t="str">
        <f>IF('Students''Data'!D1593="","",'Students''Data'!D1593)</f>
        <v/>
      </c>
      <c r="F1588" s="35" t="str">
        <f>IF('Students''Data'!R1593="","",'Students''Data'!R1593)</f>
        <v/>
      </c>
      <c r="G1588" s="33" t="str">
        <f>IF('Students''Data'!S1593="","",'Students''Data'!S1593)</f>
        <v/>
      </c>
    </row>
    <row r="1589" spans="1:7" ht="20.1" customHeight="1">
      <c r="A1589" s="34" t="str">
        <f>IF(B1589="","",ROWS($A$1:A1586))</f>
        <v/>
      </c>
      <c r="B1589" s="35" t="str">
        <f>IF('Students''Data'!A1594="","",'Students''Data'!A1594)</f>
        <v/>
      </c>
      <c r="C1589" s="36" t="str">
        <f>IF('Students''Data'!C1594="","",'Students''Data'!C1594)</f>
        <v/>
      </c>
      <c r="D1589" s="36" t="str">
        <f>IF('Students''Data'!H1594="","",'Students''Data'!H1594)</f>
        <v/>
      </c>
      <c r="E1589" s="35" t="str">
        <f>IF('Students''Data'!D1594="","",'Students''Data'!D1594)</f>
        <v/>
      </c>
      <c r="F1589" s="35" t="str">
        <f>IF('Students''Data'!R1594="","",'Students''Data'!R1594)</f>
        <v/>
      </c>
      <c r="G1589" s="33" t="str">
        <f>IF('Students''Data'!S1594="","",'Students''Data'!S1594)</f>
        <v/>
      </c>
    </row>
    <row r="1590" spans="1:7" ht="20.1" customHeight="1">
      <c r="A1590" s="34" t="str">
        <f>IF(B1590="","",ROWS($A$1:A1587))</f>
        <v/>
      </c>
      <c r="B1590" s="35" t="str">
        <f>IF('Students''Data'!A1595="","",'Students''Data'!A1595)</f>
        <v/>
      </c>
      <c r="C1590" s="36" t="str">
        <f>IF('Students''Data'!C1595="","",'Students''Data'!C1595)</f>
        <v/>
      </c>
      <c r="D1590" s="36" t="str">
        <f>IF('Students''Data'!H1595="","",'Students''Data'!H1595)</f>
        <v/>
      </c>
      <c r="E1590" s="35" t="str">
        <f>IF('Students''Data'!D1595="","",'Students''Data'!D1595)</f>
        <v/>
      </c>
      <c r="F1590" s="35" t="str">
        <f>IF('Students''Data'!R1595="","",'Students''Data'!R1595)</f>
        <v/>
      </c>
      <c r="G1590" s="33" t="str">
        <f>IF('Students''Data'!S1595="","",'Students''Data'!S1595)</f>
        <v/>
      </c>
    </row>
    <row r="1591" spans="1:7" ht="20.1" customHeight="1">
      <c r="A1591" s="34" t="str">
        <f>IF(B1591="","",ROWS($A$1:A1588))</f>
        <v/>
      </c>
      <c r="B1591" s="35" t="str">
        <f>IF('Students''Data'!A1596="","",'Students''Data'!A1596)</f>
        <v/>
      </c>
      <c r="C1591" s="36" t="str">
        <f>IF('Students''Data'!C1596="","",'Students''Data'!C1596)</f>
        <v/>
      </c>
      <c r="D1591" s="36" t="str">
        <f>IF('Students''Data'!H1596="","",'Students''Data'!H1596)</f>
        <v/>
      </c>
      <c r="E1591" s="35" t="str">
        <f>IF('Students''Data'!D1596="","",'Students''Data'!D1596)</f>
        <v/>
      </c>
      <c r="F1591" s="35" t="str">
        <f>IF('Students''Data'!R1596="","",'Students''Data'!R1596)</f>
        <v/>
      </c>
      <c r="G1591" s="33" t="str">
        <f>IF('Students''Data'!S1596="","",'Students''Data'!S1596)</f>
        <v/>
      </c>
    </row>
    <row r="1592" spans="1:7" ht="20.1" customHeight="1">
      <c r="A1592" s="34" t="str">
        <f>IF(B1592="","",ROWS($A$1:A1589))</f>
        <v/>
      </c>
      <c r="B1592" s="35" t="str">
        <f>IF('Students''Data'!A1597="","",'Students''Data'!A1597)</f>
        <v/>
      </c>
      <c r="C1592" s="36" t="str">
        <f>IF('Students''Data'!C1597="","",'Students''Data'!C1597)</f>
        <v/>
      </c>
      <c r="D1592" s="36" t="str">
        <f>IF('Students''Data'!H1597="","",'Students''Data'!H1597)</f>
        <v/>
      </c>
      <c r="E1592" s="35" t="str">
        <f>IF('Students''Data'!D1597="","",'Students''Data'!D1597)</f>
        <v/>
      </c>
      <c r="F1592" s="35" t="str">
        <f>IF('Students''Data'!R1597="","",'Students''Data'!R1597)</f>
        <v/>
      </c>
      <c r="G1592" s="33" t="str">
        <f>IF('Students''Data'!S1597="","",'Students''Data'!S1597)</f>
        <v/>
      </c>
    </row>
    <row r="1593" spans="1:7" ht="20.1" customHeight="1">
      <c r="A1593" s="34" t="str">
        <f>IF(B1593="","",ROWS($A$1:A1590))</f>
        <v/>
      </c>
      <c r="B1593" s="35" t="str">
        <f>IF('Students''Data'!A1598="","",'Students''Data'!A1598)</f>
        <v/>
      </c>
      <c r="C1593" s="36" t="str">
        <f>IF('Students''Data'!C1598="","",'Students''Data'!C1598)</f>
        <v/>
      </c>
      <c r="D1593" s="36" t="str">
        <f>IF('Students''Data'!H1598="","",'Students''Data'!H1598)</f>
        <v/>
      </c>
      <c r="E1593" s="35" t="str">
        <f>IF('Students''Data'!D1598="","",'Students''Data'!D1598)</f>
        <v/>
      </c>
      <c r="F1593" s="35" t="str">
        <f>IF('Students''Data'!R1598="","",'Students''Data'!R1598)</f>
        <v/>
      </c>
      <c r="G1593" s="33" t="str">
        <f>IF('Students''Data'!S1598="","",'Students''Data'!S1598)</f>
        <v/>
      </c>
    </row>
    <row r="1594" spans="1:7" ht="20.1" customHeight="1">
      <c r="A1594" s="34" t="str">
        <f>IF(B1594="","",ROWS($A$1:A1591))</f>
        <v/>
      </c>
      <c r="B1594" s="35" t="str">
        <f>IF('Students''Data'!A1599="","",'Students''Data'!A1599)</f>
        <v/>
      </c>
      <c r="C1594" s="36" t="str">
        <f>IF('Students''Data'!C1599="","",'Students''Data'!C1599)</f>
        <v/>
      </c>
      <c r="D1594" s="36" t="str">
        <f>IF('Students''Data'!H1599="","",'Students''Data'!H1599)</f>
        <v/>
      </c>
      <c r="E1594" s="35" t="str">
        <f>IF('Students''Data'!D1599="","",'Students''Data'!D1599)</f>
        <v/>
      </c>
      <c r="F1594" s="35" t="str">
        <f>IF('Students''Data'!R1599="","",'Students''Data'!R1599)</f>
        <v/>
      </c>
      <c r="G1594" s="33" t="str">
        <f>IF('Students''Data'!S1599="","",'Students''Data'!S1599)</f>
        <v/>
      </c>
    </row>
    <row r="1595" spans="1:7" ht="20.1" customHeight="1">
      <c r="A1595" s="34" t="str">
        <f>IF(B1595="","",ROWS($A$1:A1592))</f>
        <v/>
      </c>
      <c r="B1595" s="35" t="str">
        <f>IF('Students''Data'!A1600="","",'Students''Data'!A1600)</f>
        <v/>
      </c>
      <c r="C1595" s="36" t="str">
        <f>IF('Students''Data'!C1600="","",'Students''Data'!C1600)</f>
        <v/>
      </c>
      <c r="D1595" s="36" t="str">
        <f>IF('Students''Data'!H1600="","",'Students''Data'!H1600)</f>
        <v/>
      </c>
      <c r="E1595" s="35" t="str">
        <f>IF('Students''Data'!D1600="","",'Students''Data'!D1600)</f>
        <v/>
      </c>
      <c r="F1595" s="35" t="str">
        <f>IF('Students''Data'!R1600="","",'Students''Data'!R1600)</f>
        <v/>
      </c>
      <c r="G1595" s="33" t="str">
        <f>IF('Students''Data'!S1600="","",'Students''Data'!S1600)</f>
        <v/>
      </c>
    </row>
    <row r="1596" spans="1:7" ht="20.1" customHeight="1">
      <c r="A1596" s="34" t="str">
        <f>IF(B1596="","",ROWS($A$1:A1593))</f>
        <v/>
      </c>
      <c r="B1596" s="35" t="str">
        <f>IF('Students''Data'!A1601="","",'Students''Data'!A1601)</f>
        <v/>
      </c>
      <c r="C1596" s="36" t="str">
        <f>IF('Students''Data'!C1601="","",'Students''Data'!C1601)</f>
        <v/>
      </c>
      <c r="D1596" s="36" t="str">
        <f>IF('Students''Data'!H1601="","",'Students''Data'!H1601)</f>
        <v/>
      </c>
      <c r="E1596" s="35" t="str">
        <f>IF('Students''Data'!D1601="","",'Students''Data'!D1601)</f>
        <v/>
      </c>
      <c r="F1596" s="35" t="str">
        <f>IF('Students''Data'!R1601="","",'Students''Data'!R1601)</f>
        <v/>
      </c>
      <c r="G1596" s="33" t="str">
        <f>IF('Students''Data'!S1601="","",'Students''Data'!S1601)</f>
        <v/>
      </c>
    </row>
    <row r="1597" spans="1:7" ht="20.1" customHeight="1">
      <c r="A1597" s="34" t="str">
        <f>IF(B1597="","",ROWS($A$1:A1594))</f>
        <v/>
      </c>
      <c r="B1597" s="35" t="str">
        <f>IF('Students''Data'!A1602="","",'Students''Data'!A1602)</f>
        <v/>
      </c>
      <c r="C1597" s="36" t="str">
        <f>IF('Students''Data'!C1602="","",'Students''Data'!C1602)</f>
        <v/>
      </c>
      <c r="D1597" s="36" t="str">
        <f>IF('Students''Data'!H1602="","",'Students''Data'!H1602)</f>
        <v/>
      </c>
      <c r="E1597" s="35" t="str">
        <f>IF('Students''Data'!D1602="","",'Students''Data'!D1602)</f>
        <v/>
      </c>
      <c r="F1597" s="35" t="str">
        <f>IF('Students''Data'!R1602="","",'Students''Data'!R1602)</f>
        <v/>
      </c>
      <c r="G1597" s="33" t="str">
        <f>IF('Students''Data'!S1602="","",'Students''Data'!S1602)</f>
        <v/>
      </c>
    </row>
    <row r="1598" spans="1:7" ht="20.1" customHeight="1">
      <c r="A1598" s="34" t="str">
        <f>IF(B1598="","",ROWS($A$1:A1595))</f>
        <v/>
      </c>
      <c r="B1598" s="35" t="str">
        <f>IF('Students''Data'!A1603="","",'Students''Data'!A1603)</f>
        <v/>
      </c>
      <c r="C1598" s="36" t="str">
        <f>IF('Students''Data'!C1603="","",'Students''Data'!C1603)</f>
        <v/>
      </c>
      <c r="D1598" s="36" t="str">
        <f>IF('Students''Data'!H1603="","",'Students''Data'!H1603)</f>
        <v/>
      </c>
      <c r="E1598" s="35" t="str">
        <f>IF('Students''Data'!D1603="","",'Students''Data'!D1603)</f>
        <v/>
      </c>
      <c r="F1598" s="35" t="str">
        <f>IF('Students''Data'!R1603="","",'Students''Data'!R1603)</f>
        <v/>
      </c>
      <c r="G1598" s="33" t="str">
        <f>IF('Students''Data'!S1603="","",'Students''Data'!S1603)</f>
        <v/>
      </c>
    </row>
    <row r="1599" spans="1:7" ht="20.1" customHeight="1">
      <c r="A1599" s="34" t="str">
        <f>IF(B1599="","",ROWS($A$1:A1596))</f>
        <v/>
      </c>
      <c r="B1599" s="35" t="str">
        <f>IF('Students''Data'!A1604="","",'Students''Data'!A1604)</f>
        <v/>
      </c>
      <c r="C1599" s="36" t="str">
        <f>IF('Students''Data'!C1604="","",'Students''Data'!C1604)</f>
        <v/>
      </c>
      <c r="D1599" s="36" t="str">
        <f>IF('Students''Data'!H1604="","",'Students''Data'!H1604)</f>
        <v/>
      </c>
      <c r="E1599" s="35" t="str">
        <f>IF('Students''Data'!D1604="","",'Students''Data'!D1604)</f>
        <v/>
      </c>
      <c r="F1599" s="35" t="str">
        <f>IF('Students''Data'!R1604="","",'Students''Data'!R1604)</f>
        <v/>
      </c>
      <c r="G1599" s="33" t="str">
        <f>IF('Students''Data'!S1604="","",'Students''Data'!S1604)</f>
        <v/>
      </c>
    </row>
    <row r="1600" spans="1:7" ht="20.1" customHeight="1">
      <c r="A1600" s="34" t="str">
        <f>IF(B1600="","",ROWS($A$1:A1597))</f>
        <v/>
      </c>
      <c r="B1600" s="35" t="str">
        <f>IF('Students''Data'!A1605="","",'Students''Data'!A1605)</f>
        <v/>
      </c>
      <c r="C1600" s="36" t="str">
        <f>IF('Students''Data'!C1605="","",'Students''Data'!C1605)</f>
        <v/>
      </c>
      <c r="D1600" s="36" t="str">
        <f>IF('Students''Data'!H1605="","",'Students''Data'!H1605)</f>
        <v/>
      </c>
      <c r="E1600" s="35" t="str">
        <f>IF('Students''Data'!D1605="","",'Students''Data'!D1605)</f>
        <v/>
      </c>
      <c r="F1600" s="35" t="str">
        <f>IF('Students''Data'!R1605="","",'Students''Data'!R1605)</f>
        <v/>
      </c>
      <c r="G1600" s="33" t="str">
        <f>IF('Students''Data'!S1605="","",'Students''Data'!S1605)</f>
        <v/>
      </c>
    </row>
    <row r="1601" spans="1:7" ht="20.1" customHeight="1">
      <c r="A1601" s="34" t="str">
        <f>IF(B1601="","",ROWS($A$1:A1598))</f>
        <v/>
      </c>
      <c r="B1601" s="35" t="str">
        <f>IF('Students''Data'!A1606="","",'Students''Data'!A1606)</f>
        <v/>
      </c>
      <c r="C1601" s="36" t="str">
        <f>IF('Students''Data'!C1606="","",'Students''Data'!C1606)</f>
        <v/>
      </c>
      <c r="D1601" s="36" t="str">
        <f>IF('Students''Data'!H1606="","",'Students''Data'!H1606)</f>
        <v/>
      </c>
      <c r="E1601" s="35" t="str">
        <f>IF('Students''Data'!D1606="","",'Students''Data'!D1606)</f>
        <v/>
      </c>
      <c r="F1601" s="35" t="str">
        <f>IF('Students''Data'!R1606="","",'Students''Data'!R1606)</f>
        <v/>
      </c>
      <c r="G1601" s="33" t="str">
        <f>IF('Students''Data'!S1606="","",'Students''Data'!S1606)</f>
        <v/>
      </c>
    </row>
    <row r="1602" spans="1:7" ht="20.1" customHeight="1">
      <c r="A1602" s="34" t="str">
        <f>IF(B1602="","",ROWS($A$1:A1599))</f>
        <v/>
      </c>
      <c r="B1602" s="35" t="str">
        <f>IF('Students''Data'!A1607="","",'Students''Data'!A1607)</f>
        <v/>
      </c>
      <c r="C1602" s="36" t="str">
        <f>IF('Students''Data'!C1607="","",'Students''Data'!C1607)</f>
        <v/>
      </c>
      <c r="D1602" s="36" t="str">
        <f>IF('Students''Data'!H1607="","",'Students''Data'!H1607)</f>
        <v/>
      </c>
      <c r="E1602" s="35" t="str">
        <f>IF('Students''Data'!D1607="","",'Students''Data'!D1607)</f>
        <v/>
      </c>
      <c r="F1602" s="35" t="str">
        <f>IF('Students''Data'!R1607="","",'Students''Data'!R1607)</f>
        <v/>
      </c>
      <c r="G1602" s="33" t="str">
        <f>IF('Students''Data'!S1607="","",'Students''Data'!S1607)</f>
        <v/>
      </c>
    </row>
    <row r="1603" spans="1:7" ht="20.1" customHeight="1">
      <c r="A1603" s="34" t="str">
        <f>IF(B1603="","",ROWS($A$1:A1600))</f>
        <v/>
      </c>
      <c r="B1603" s="35" t="str">
        <f>IF('Students''Data'!A1608="","",'Students''Data'!A1608)</f>
        <v/>
      </c>
      <c r="C1603" s="36" t="str">
        <f>IF('Students''Data'!C1608="","",'Students''Data'!C1608)</f>
        <v/>
      </c>
      <c r="D1603" s="36" t="str">
        <f>IF('Students''Data'!H1608="","",'Students''Data'!H1608)</f>
        <v/>
      </c>
      <c r="E1603" s="35" t="str">
        <f>IF('Students''Data'!D1608="","",'Students''Data'!D1608)</f>
        <v/>
      </c>
      <c r="F1603" s="35" t="str">
        <f>IF('Students''Data'!R1608="","",'Students''Data'!R1608)</f>
        <v/>
      </c>
      <c r="G1603" s="33" t="str">
        <f>IF('Students''Data'!S1608="","",'Students''Data'!S1608)</f>
        <v/>
      </c>
    </row>
    <row r="1604" spans="1:7" ht="20.1" customHeight="1">
      <c r="A1604" s="34" t="str">
        <f>IF(B1604="","",ROWS($A$1:A1601))</f>
        <v/>
      </c>
      <c r="B1604" s="35" t="str">
        <f>IF('Students''Data'!A1609="","",'Students''Data'!A1609)</f>
        <v/>
      </c>
      <c r="C1604" s="36" t="str">
        <f>IF('Students''Data'!C1609="","",'Students''Data'!C1609)</f>
        <v/>
      </c>
      <c r="D1604" s="36" t="str">
        <f>IF('Students''Data'!H1609="","",'Students''Data'!H1609)</f>
        <v/>
      </c>
      <c r="E1604" s="35" t="str">
        <f>IF('Students''Data'!D1609="","",'Students''Data'!D1609)</f>
        <v/>
      </c>
      <c r="F1604" s="35" t="str">
        <f>IF('Students''Data'!R1609="","",'Students''Data'!R1609)</f>
        <v/>
      </c>
      <c r="G1604" s="33" t="str">
        <f>IF('Students''Data'!S1609="","",'Students''Data'!S1609)</f>
        <v/>
      </c>
    </row>
    <row r="1605" spans="1:7" ht="20.1" customHeight="1">
      <c r="A1605" s="34" t="str">
        <f>IF(B1605="","",ROWS($A$1:A1602))</f>
        <v/>
      </c>
      <c r="B1605" s="35" t="str">
        <f>IF('Students''Data'!A1610="","",'Students''Data'!A1610)</f>
        <v/>
      </c>
      <c r="C1605" s="36" t="str">
        <f>IF('Students''Data'!C1610="","",'Students''Data'!C1610)</f>
        <v/>
      </c>
      <c r="D1605" s="36" t="str">
        <f>IF('Students''Data'!H1610="","",'Students''Data'!H1610)</f>
        <v/>
      </c>
      <c r="E1605" s="35" t="str">
        <f>IF('Students''Data'!D1610="","",'Students''Data'!D1610)</f>
        <v/>
      </c>
      <c r="F1605" s="35" t="str">
        <f>IF('Students''Data'!R1610="","",'Students''Data'!R1610)</f>
        <v/>
      </c>
      <c r="G1605" s="33" t="str">
        <f>IF('Students''Data'!S1610="","",'Students''Data'!S1610)</f>
        <v/>
      </c>
    </row>
    <row r="1606" spans="1:7" ht="20.1" customHeight="1">
      <c r="A1606" s="34" t="str">
        <f>IF(B1606="","",ROWS($A$1:A1603))</f>
        <v/>
      </c>
      <c r="B1606" s="35" t="str">
        <f>IF('Students''Data'!A1611="","",'Students''Data'!A1611)</f>
        <v/>
      </c>
      <c r="C1606" s="36" t="str">
        <f>IF('Students''Data'!C1611="","",'Students''Data'!C1611)</f>
        <v/>
      </c>
      <c r="D1606" s="36" t="str">
        <f>IF('Students''Data'!H1611="","",'Students''Data'!H1611)</f>
        <v/>
      </c>
      <c r="E1606" s="35" t="str">
        <f>IF('Students''Data'!D1611="","",'Students''Data'!D1611)</f>
        <v/>
      </c>
      <c r="F1606" s="35" t="str">
        <f>IF('Students''Data'!R1611="","",'Students''Data'!R1611)</f>
        <v/>
      </c>
      <c r="G1606" s="33" t="str">
        <f>IF('Students''Data'!S1611="","",'Students''Data'!S1611)</f>
        <v/>
      </c>
    </row>
    <row r="1607" spans="1:7" ht="20.1" customHeight="1">
      <c r="A1607" s="34" t="str">
        <f>IF(B1607="","",ROWS($A$1:A1604))</f>
        <v/>
      </c>
      <c r="B1607" s="35" t="str">
        <f>IF('Students''Data'!A1612="","",'Students''Data'!A1612)</f>
        <v/>
      </c>
      <c r="C1607" s="36" t="str">
        <f>IF('Students''Data'!C1612="","",'Students''Data'!C1612)</f>
        <v/>
      </c>
      <c r="D1607" s="36" t="str">
        <f>IF('Students''Data'!H1612="","",'Students''Data'!H1612)</f>
        <v/>
      </c>
      <c r="E1607" s="35" t="str">
        <f>IF('Students''Data'!D1612="","",'Students''Data'!D1612)</f>
        <v/>
      </c>
      <c r="F1607" s="35" t="str">
        <f>IF('Students''Data'!R1612="","",'Students''Data'!R1612)</f>
        <v/>
      </c>
      <c r="G1607" s="33" t="str">
        <f>IF('Students''Data'!S1612="","",'Students''Data'!S1612)</f>
        <v/>
      </c>
    </row>
    <row r="1608" spans="1:7" ht="20.1" customHeight="1">
      <c r="A1608" s="34" t="str">
        <f>IF(B1608="","",ROWS($A$1:A1605))</f>
        <v/>
      </c>
      <c r="B1608" s="35" t="str">
        <f>IF('Students''Data'!A1613="","",'Students''Data'!A1613)</f>
        <v/>
      </c>
      <c r="C1608" s="36" t="str">
        <f>IF('Students''Data'!C1613="","",'Students''Data'!C1613)</f>
        <v/>
      </c>
      <c r="D1608" s="36" t="str">
        <f>IF('Students''Data'!H1613="","",'Students''Data'!H1613)</f>
        <v/>
      </c>
      <c r="E1608" s="35" t="str">
        <f>IF('Students''Data'!D1613="","",'Students''Data'!D1613)</f>
        <v/>
      </c>
      <c r="F1608" s="35" t="str">
        <f>IF('Students''Data'!R1613="","",'Students''Data'!R1613)</f>
        <v/>
      </c>
      <c r="G1608" s="33" t="str">
        <f>IF('Students''Data'!S1613="","",'Students''Data'!S1613)</f>
        <v/>
      </c>
    </row>
    <row r="1609" spans="1:7" ht="20.1" customHeight="1">
      <c r="A1609" s="34" t="str">
        <f>IF(B1609="","",ROWS($A$1:A1606))</f>
        <v/>
      </c>
      <c r="B1609" s="35" t="str">
        <f>IF('Students''Data'!A1614="","",'Students''Data'!A1614)</f>
        <v/>
      </c>
      <c r="C1609" s="36" t="str">
        <f>IF('Students''Data'!C1614="","",'Students''Data'!C1614)</f>
        <v/>
      </c>
      <c r="D1609" s="36" t="str">
        <f>IF('Students''Data'!H1614="","",'Students''Data'!H1614)</f>
        <v/>
      </c>
      <c r="E1609" s="35" t="str">
        <f>IF('Students''Data'!D1614="","",'Students''Data'!D1614)</f>
        <v/>
      </c>
      <c r="F1609" s="35" t="str">
        <f>IF('Students''Data'!R1614="","",'Students''Data'!R1614)</f>
        <v/>
      </c>
      <c r="G1609" s="33" t="str">
        <f>IF('Students''Data'!S1614="","",'Students''Data'!S1614)</f>
        <v/>
      </c>
    </row>
    <row r="1610" spans="1:7" ht="20.1" customHeight="1">
      <c r="A1610" s="34" t="str">
        <f>IF(B1610="","",ROWS($A$1:A1607))</f>
        <v/>
      </c>
      <c r="B1610" s="35" t="str">
        <f>IF('Students''Data'!A1615="","",'Students''Data'!A1615)</f>
        <v/>
      </c>
      <c r="C1610" s="36" t="str">
        <f>IF('Students''Data'!C1615="","",'Students''Data'!C1615)</f>
        <v/>
      </c>
      <c r="D1610" s="36" t="str">
        <f>IF('Students''Data'!H1615="","",'Students''Data'!H1615)</f>
        <v/>
      </c>
      <c r="E1610" s="35" t="str">
        <f>IF('Students''Data'!D1615="","",'Students''Data'!D1615)</f>
        <v/>
      </c>
      <c r="F1610" s="35" t="str">
        <f>IF('Students''Data'!R1615="","",'Students''Data'!R1615)</f>
        <v/>
      </c>
      <c r="G1610" s="33" t="str">
        <f>IF('Students''Data'!S1615="","",'Students''Data'!S1615)</f>
        <v/>
      </c>
    </row>
    <row r="1611" spans="1:7" ht="20.1" customHeight="1">
      <c r="A1611" s="34" t="str">
        <f>IF(B1611="","",ROWS($A$1:A1608))</f>
        <v/>
      </c>
      <c r="B1611" s="35" t="str">
        <f>IF('Students''Data'!A1616="","",'Students''Data'!A1616)</f>
        <v/>
      </c>
      <c r="C1611" s="36" t="str">
        <f>IF('Students''Data'!C1616="","",'Students''Data'!C1616)</f>
        <v/>
      </c>
      <c r="D1611" s="36" t="str">
        <f>IF('Students''Data'!H1616="","",'Students''Data'!H1616)</f>
        <v/>
      </c>
      <c r="E1611" s="35" t="str">
        <f>IF('Students''Data'!D1616="","",'Students''Data'!D1616)</f>
        <v/>
      </c>
      <c r="F1611" s="35" t="str">
        <f>IF('Students''Data'!R1616="","",'Students''Data'!R1616)</f>
        <v/>
      </c>
      <c r="G1611" s="33" t="str">
        <f>IF('Students''Data'!S1616="","",'Students''Data'!S1616)</f>
        <v/>
      </c>
    </row>
    <row r="1612" spans="1:7" ht="20.1" customHeight="1">
      <c r="A1612" s="34" t="str">
        <f>IF(B1612="","",ROWS($A$1:A1609))</f>
        <v/>
      </c>
      <c r="B1612" s="35" t="str">
        <f>IF('Students''Data'!A1617="","",'Students''Data'!A1617)</f>
        <v/>
      </c>
      <c r="C1612" s="36" t="str">
        <f>IF('Students''Data'!C1617="","",'Students''Data'!C1617)</f>
        <v/>
      </c>
      <c r="D1612" s="36" t="str">
        <f>IF('Students''Data'!H1617="","",'Students''Data'!H1617)</f>
        <v/>
      </c>
      <c r="E1612" s="35" t="str">
        <f>IF('Students''Data'!D1617="","",'Students''Data'!D1617)</f>
        <v/>
      </c>
      <c r="F1612" s="35" t="str">
        <f>IF('Students''Data'!R1617="","",'Students''Data'!R1617)</f>
        <v/>
      </c>
      <c r="G1612" s="33" t="str">
        <f>IF('Students''Data'!S1617="","",'Students''Data'!S1617)</f>
        <v/>
      </c>
    </row>
    <row r="1613" spans="1:7" ht="20.1" customHeight="1">
      <c r="A1613" s="34" t="str">
        <f>IF(B1613="","",ROWS($A$1:A1610))</f>
        <v/>
      </c>
      <c r="B1613" s="35" t="str">
        <f>IF('Students''Data'!A1618="","",'Students''Data'!A1618)</f>
        <v/>
      </c>
      <c r="C1613" s="36" t="str">
        <f>IF('Students''Data'!C1618="","",'Students''Data'!C1618)</f>
        <v/>
      </c>
      <c r="D1613" s="36" t="str">
        <f>IF('Students''Data'!H1618="","",'Students''Data'!H1618)</f>
        <v/>
      </c>
      <c r="E1613" s="35" t="str">
        <f>IF('Students''Data'!D1618="","",'Students''Data'!D1618)</f>
        <v/>
      </c>
      <c r="F1613" s="35" t="str">
        <f>IF('Students''Data'!R1618="","",'Students''Data'!R1618)</f>
        <v/>
      </c>
      <c r="G1613" s="33" t="str">
        <f>IF('Students''Data'!S1618="","",'Students''Data'!S1618)</f>
        <v/>
      </c>
    </row>
    <row r="1614" spans="1:7" ht="20.1" customHeight="1">
      <c r="A1614" s="34" t="str">
        <f>IF(B1614="","",ROWS($A$1:A1611))</f>
        <v/>
      </c>
      <c r="B1614" s="35" t="str">
        <f>IF('Students''Data'!A1619="","",'Students''Data'!A1619)</f>
        <v/>
      </c>
      <c r="C1614" s="36" t="str">
        <f>IF('Students''Data'!C1619="","",'Students''Data'!C1619)</f>
        <v/>
      </c>
      <c r="D1614" s="36" t="str">
        <f>IF('Students''Data'!H1619="","",'Students''Data'!H1619)</f>
        <v/>
      </c>
      <c r="E1614" s="35" t="str">
        <f>IF('Students''Data'!D1619="","",'Students''Data'!D1619)</f>
        <v/>
      </c>
      <c r="F1614" s="35" t="str">
        <f>IF('Students''Data'!R1619="","",'Students''Data'!R1619)</f>
        <v/>
      </c>
      <c r="G1614" s="33" t="str">
        <f>IF('Students''Data'!S1619="","",'Students''Data'!S1619)</f>
        <v/>
      </c>
    </row>
    <row r="1615" spans="1:7" ht="20.1" customHeight="1">
      <c r="A1615" s="34" t="str">
        <f>IF(B1615="","",ROWS($A$1:A1612))</f>
        <v/>
      </c>
      <c r="B1615" s="35" t="str">
        <f>IF('Students''Data'!A1620="","",'Students''Data'!A1620)</f>
        <v/>
      </c>
      <c r="C1615" s="36" t="str">
        <f>IF('Students''Data'!C1620="","",'Students''Data'!C1620)</f>
        <v/>
      </c>
      <c r="D1615" s="36" t="str">
        <f>IF('Students''Data'!H1620="","",'Students''Data'!H1620)</f>
        <v/>
      </c>
      <c r="E1615" s="35" t="str">
        <f>IF('Students''Data'!D1620="","",'Students''Data'!D1620)</f>
        <v/>
      </c>
      <c r="F1615" s="35" t="str">
        <f>IF('Students''Data'!R1620="","",'Students''Data'!R1620)</f>
        <v/>
      </c>
      <c r="G1615" s="33" t="str">
        <f>IF('Students''Data'!S1620="","",'Students''Data'!S1620)</f>
        <v/>
      </c>
    </row>
    <row r="1616" spans="1:7" ht="20.1" customHeight="1">
      <c r="A1616" s="34" t="str">
        <f>IF(B1616="","",ROWS($A$1:A1613))</f>
        <v/>
      </c>
      <c r="B1616" s="35" t="str">
        <f>IF('Students''Data'!A1621="","",'Students''Data'!A1621)</f>
        <v/>
      </c>
      <c r="C1616" s="36" t="str">
        <f>IF('Students''Data'!C1621="","",'Students''Data'!C1621)</f>
        <v/>
      </c>
      <c r="D1616" s="36" t="str">
        <f>IF('Students''Data'!H1621="","",'Students''Data'!H1621)</f>
        <v/>
      </c>
      <c r="E1616" s="35" t="str">
        <f>IF('Students''Data'!D1621="","",'Students''Data'!D1621)</f>
        <v/>
      </c>
      <c r="F1616" s="35" t="str">
        <f>IF('Students''Data'!R1621="","",'Students''Data'!R1621)</f>
        <v/>
      </c>
      <c r="G1616" s="33" t="str">
        <f>IF('Students''Data'!S1621="","",'Students''Data'!S1621)</f>
        <v/>
      </c>
    </row>
    <row r="1617" spans="1:7" ht="20.1" customHeight="1">
      <c r="A1617" s="34" t="str">
        <f>IF(B1617="","",ROWS($A$1:A1614))</f>
        <v/>
      </c>
      <c r="B1617" s="35" t="str">
        <f>IF('Students''Data'!A1622="","",'Students''Data'!A1622)</f>
        <v/>
      </c>
      <c r="C1617" s="36" t="str">
        <f>IF('Students''Data'!C1622="","",'Students''Data'!C1622)</f>
        <v/>
      </c>
      <c r="D1617" s="36" t="str">
        <f>IF('Students''Data'!H1622="","",'Students''Data'!H1622)</f>
        <v/>
      </c>
      <c r="E1617" s="35" t="str">
        <f>IF('Students''Data'!D1622="","",'Students''Data'!D1622)</f>
        <v/>
      </c>
      <c r="F1617" s="35" t="str">
        <f>IF('Students''Data'!R1622="","",'Students''Data'!R1622)</f>
        <v/>
      </c>
      <c r="G1617" s="33" t="str">
        <f>IF('Students''Data'!S1622="","",'Students''Data'!S1622)</f>
        <v/>
      </c>
    </row>
    <row r="1618" spans="1:7" ht="20.1" customHeight="1">
      <c r="A1618" s="34" t="str">
        <f>IF(B1618="","",ROWS($A$1:A1615))</f>
        <v/>
      </c>
      <c r="B1618" s="35" t="str">
        <f>IF('Students''Data'!A1623="","",'Students''Data'!A1623)</f>
        <v/>
      </c>
      <c r="C1618" s="36" t="str">
        <f>IF('Students''Data'!C1623="","",'Students''Data'!C1623)</f>
        <v/>
      </c>
      <c r="D1618" s="36" t="str">
        <f>IF('Students''Data'!H1623="","",'Students''Data'!H1623)</f>
        <v/>
      </c>
      <c r="E1618" s="35" t="str">
        <f>IF('Students''Data'!D1623="","",'Students''Data'!D1623)</f>
        <v/>
      </c>
      <c r="F1618" s="35" t="str">
        <f>IF('Students''Data'!R1623="","",'Students''Data'!R1623)</f>
        <v/>
      </c>
      <c r="G1618" s="33" t="str">
        <f>IF('Students''Data'!S1623="","",'Students''Data'!S1623)</f>
        <v/>
      </c>
    </row>
    <row r="1619" spans="1:7" ht="20.1" customHeight="1">
      <c r="A1619" s="34" t="str">
        <f>IF(B1619="","",ROWS($A$1:A1616))</f>
        <v/>
      </c>
      <c r="B1619" s="35" t="str">
        <f>IF('Students''Data'!A1624="","",'Students''Data'!A1624)</f>
        <v/>
      </c>
      <c r="C1619" s="36" t="str">
        <f>IF('Students''Data'!C1624="","",'Students''Data'!C1624)</f>
        <v/>
      </c>
      <c r="D1619" s="36" t="str">
        <f>IF('Students''Data'!H1624="","",'Students''Data'!H1624)</f>
        <v/>
      </c>
      <c r="E1619" s="35" t="str">
        <f>IF('Students''Data'!D1624="","",'Students''Data'!D1624)</f>
        <v/>
      </c>
      <c r="F1619" s="35" t="str">
        <f>IF('Students''Data'!R1624="","",'Students''Data'!R1624)</f>
        <v/>
      </c>
      <c r="G1619" s="33" t="str">
        <f>IF('Students''Data'!S1624="","",'Students''Data'!S1624)</f>
        <v/>
      </c>
    </row>
    <row r="1620" spans="1:7" ht="20.1" customHeight="1">
      <c r="A1620" s="34" t="str">
        <f>IF(B1620="","",ROWS($A$1:A1617))</f>
        <v/>
      </c>
      <c r="B1620" s="35" t="str">
        <f>IF('Students''Data'!A1625="","",'Students''Data'!A1625)</f>
        <v/>
      </c>
      <c r="C1620" s="36" t="str">
        <f>IF('Students''Data'!C1625="","",'Students''Data'!C1625)</f>
        <v/>
      </c>
      <c r="D1620" s="36" t="str">
        <f>IF('Students''Data'!H1625="","",'Students''Data'!H1625)</f>
        <v/>
      </c>
      <c r="E1620" s="35" t="str">
        <f>IF('Students''Data'!D1625="","",'Students''Data'!D1625)</f>
        <v/>
      </c>
      <c r="F1620" s="35" t="str">
        <f>IF('Students''Data'!R1625="","",'Students''Data'!R1625)</f>
        <v/>
      </c>
      <c r="G1620" s="33" t="str">
        <f>IF('Students''Data'!S1625="","",'Students''Data'!S1625)</f>
        <v/>
      </c>
    </row>
    <row r="1621" spans="1:7" ht="20.1" customHeight="1">
      <c r="A1621" s="34" t="str">
        <f>IF(B1621="","",ROWS($A$1:A1618))</f>
        <v/>
      </c>
      <c r="B1621" s="35" t="str">
        <f>IF('Students''Data'!A1626="","",'Students''Data'!A1626)</f>
        <v/>
      </c>
      <c r="C1621" s="36" t="str">
        <f>IF('Students''Data'!C1626="","",'Students''Data'!C1626)</f>
        <v/>
      </c>
      <c r="D1621" s="36" t="str">
        <f>IF('Students''Data'!H1626="","",'Students''Data'!H1626)</f>
        <v/>
      </c>
      <c r="E1621" s="35" t="str">
        <f>IF('Students''Data'!D1626="","",'Students''Data'!D1626)</f>
        <v/>
      </c>
      <c r="F1621" s="35" t="str">
        <f>IF('Students''Data'!R1626="","",'Students''Data'!R1626)</f>
        <v/>
      </c>
      <c r="G1621" s="33" t="str">
        <f>IF('Students''Data'!S1626="","",'Students''Data'!S1626)</f>
        <v/>
      </c>
    </row>
    <row r="1622" spans="1:7" ht="20.1" customHeight="1">
      <c r="A1622" s="34" t="str">
        <f>IF(B1622="","",ROWS($A$1:A1619))</f>
        <v/>
      </c>
      <c r="B1622" s="35" t="str">
        <f>IF('Students''Data'!A1627="","",'Students''Data'!A1627)</f>
        <v/>
      </c>
      <c r="C1622" s="36" t="str">
        <f>IF('Students''Data'!C1627="","",'Students''Data'!C1627)</f>
        <v/>
      </c>
      <c r="D1622" s="36" t="str">
        <f>IF('Students''Data'!H1627="","",'Students''Data'!H1627)</f>
        <v/>
      </c>
      <c r="E1622" s="35" t="str">
        <f>IF('Students''Data'!D1627="","",'Students''Data'!D1627)</f>
        <v/>
      </c>
      <c r="F1622" s="35" t="str">
        <f>IF('Students''Data'!R1627="","",'Students''Data'!R1627)</f>
        <v/>
      </c>
      <c r="G1622" s="33" t="str">
        <f>IF('Students''Data'!S1627="","",'Students''Data'!S1627)</f>
        <v/>
      </c>
    </row>
    <row r="1623" spans="1:7" ht="20.1" customHeight="1">
      <c r="A1623" s="34" t="str">
        <f>IF(B1623="","",ROWS($A$1:A1620))</f>
        <v/>
      </c>
      <c r="B1623" s="35" t="str">
        <f>IF('Students''Data'!A1628="","",'Students''Data'!A1628)</f>
        <v/>
      </c>
      <c r="C1623" s="36" t="str">
        <f>IF('Students''Data'!C1628="","",'Students''Data'!C1628)</f>
        <v/>
      </c>
      <c r="D1623" s="36" t="str">
        <f>IF('Students''Data'!H1628="","",'Students''Data'!H1628)</f>
        <v/>
      </c>
      <c r="E1623" s="35" t="str">
        <f>IF('Students''Data'!D1628="","",'Students''Data'!D1628)</f>
        <v/>
      </c>
      <c r="F1623" s="35" t="str">
        <f>IF('Students''Data'!R1628="","",'Students''Data'!R1628)</f>
        <v/>
      </c>
      <c r="G1623" s="33" t="str">
        <f>IF('Students''Data'!S1628="","",'Students''Data'!S1628)</f>
        <v/>
      </c>
    </row>
    <row r="1624" spans="1:7" ht="20.1" customHeight="1">
      <c r="A1624" s="34" t="str">
        <f>IF(B1624="","",ROWS($A$1:A1621))</f>
        <v/>
      </c>
      <c r="B1624" s="35" t="str">
        <f>IF('Students''Data'!A1629="","",'Students''Data'!A1629)</f>
        <v/>
      </c>
      <c r="C1624" s="36" t="str">
        <f>IF('Students''Data'!C1629="","",'Students''Data'!C1629)</f>
        <v/>
      </c>
      <c r="D1624" s="36" t="str">
        <f>IF('Students''Data'!H1629="","",'Students''Data'!H1629)</f>
        <v/>
      </c>
      <c r="E1624" s="35" t="str">
        <f>IF('Students''Data'!D1629="","",'Students''Data'!D1629)</f>
        <v/>
      </c>
      <c r="F1624" s="35" t="str">
        <f>IF('Students''Data'!R1629="","",'Students''Data'!R1629)</f>
        <v/>
      </c>
      <c r="G1624" s="33" t="str">
        <f>IF('Students''Data'!S1629="","",'Students''Data'!S1629)</f>
        <v/>
      </c>
    </row>
    <row r="1625" spans="1:7" ht="20.1" customHeight="1">
      <c r="A1625" s="34" t="str">
        <f>IF(B1625="","",ROWS($A$1:A1622))</f>
        <v/>
      </c>
      <c r="B1625" s="35" t="str">
        <f>IF('Students''Data'!A1630="","",'Students''Data'!A1630)</f>
        <v/>
      </c>
      <c r="C1625" s="36" t="str">
        <f>IF('Students''Data'!C1630="","",'Students''Data'!C1630)</f>
        <v/>
      </c>
      <c r="D1625" s="36" t="str">
        <f>IF('Students''Data'!H1630="","",'Students''Data'!H1630)</f>
        <v/>
      </c>
      <c r="E1625" s="35" t="str">
        <f>IF('Students''Data'!D1630="","",'Students''Data'!D1630)</f>
        <v/>
      </c>
      <c r="F1625" s="35" t="str">
        <f>IF('Students''Data'!R1630="","",'Students''Data'!R1630)</f>
        <v/>
      </c>
      <c r="G1625" s="33" t="str">
        <f>IF('Students''Data'!S1630="","",'Students''Data'!S1630)</f>
        <v/>
      </c>
    </row>
    <row r="1626" spans="1:7" ht="20.1" customHeight="1">
      <c r="A1626" s="34" t="str">
        <f>IF(B1626="","",ROWS($A$1:A1623))</f>
        <v/>
      </c>
      <c r="B1626" s="35" t="str">
        <f>IF('Students''Data'!A1631="","",'Students''Data'!A1631)</f>
        <v/>
      </c>
      <c r="C1626" s="36" t="str">
        <f>IF('Students''Data'!C1631="","",'Students''Data'!C1631)</f>
        <v/>
      </c>
      <c r="D1626" s="36" t="str">
        <f>IF('Students''Data'!H1631="","",'Students''Data'!H1631)</f>
        <v/>
      </c>
      <c r="E1626" s="35" t="str">
        <f>IF('Students''Data'!D1631="","",'Students''Data'!D1631)</f>
        <v/>
      </c>
      <c r="F1626" s="35" t="str">
        <f>IF('Students''Data'!R1631="","",'Students''Data'!R1631)</f>
        <v/>
      </c>
      <c r="G1626" s="33" t="str">
        <f>IF('Students''Data'!S1631="","",'Students''Data'!S1631)</f>
        <v/>
      </c>
    </row>
    <row r="1627" spans="1:7" ht="20.1" customHeight="1">
      <c r="A1627" s="34" t="str">
        <f>IF(B1627="","",ROWS($A$1:A1624))</f>
        <v/>
      </c>
      <c r="B1627" s="35" t="str">
        <f>IF('Students''Data'!A1632="","",'Students''Data'!A1632)</f>
        <v/>
      </c>
      <c r="C1627" s="36" t="str">
        <f>IF('Students''Data'!C1632="","",'Students''Data'!C1632)</f>
        <v/>
      </c>
      <c r="D1627" s="36" t="str">
        <f>IF('Students''Data'!H1632="","",'Students''Data'!H1632)</f>
        <v/>
      </c>
      <c r="E1627" s="35" t="str">
        <f>IF('Students''Data'!D1632="","",'Students''Data'!D1632)</f>
        <v/>
      </c>
      <c r="F1627" s="35" t="str">
        <f>IF('Students''Data'!R1632="","",'Students''Data'!R1632)</f>
        <v/>
      </c>
      <c r="G1627" s="33" t="str">
        <f>IF('Students''Data'!S1632="","",'Students''Data'!S1632)</f>
        <v/>
      </c>
    </row>
    <row r="1628" spans="1:7" ht="20.1" customHeight="1">
      <c r="A1628" s="34" t="str">
        <f>IF(B1628="","",ROWS($A$1:A1625))</f>
        <v/>
      </c>
      <c r="B1628" s="35" t="str">
        <f>IF('Students''Data'!A1633="","",'Students''Data'!A1633)</f>
        <v/>
      </c>
      <c r="C1628" s="36" t="str">
        <f>IF('Students''Data'!C1633="","",'Students''Data'!C1633)</f>
        <v/>
      </c>
      <c r="D1628" s="36" t="str">
        <f>IF('Students''Data'!H1633="","",'Students''Data'!H1633)</f>
        <v/>
      </c>
      <c r="E1628" s="35" t="str">
        <f>IF('Students''Data'!D1633="","",'Students''Data'!D1633)</f>
        <v/>
      </c>
      <c r="F1628" s="35" t="str">
        <f>IF('Students''Data'!R1633="","",'Students''Data'!R1633)</f>
        <v/>
      </c>
      <c r="G1628" s="33" t="str">
        <f>IF('Students''Data'!S1633="","",'Students''Data'!S1633)</f>
        <v/>
      </c>
    </row>
    <row r="1629" spans="1:7" ht="20.1" customHeight="1">
      <c r="A1629" s="34" t="str">
        <f>IF(B1629="","",ROWS($A$1:A1626))</f>
        <v/>
      </c>
      <c r="B1629" s="35" t="str">
        <f>IF('Students''Data'!A1634="","",'Students''Data'!A1634)</f>
        <v/>
      </c>
      <c r="C1629" s="36" t="str">
        <f>IF('Students''Data'!C1634="","",'Students''Data'!C1634)</f>
        <v/>
      </c>
      <c r="D1629" s="36" t="str">
        <f>IF('Students''Data'!H1634="","",'Students''Data'!H1634)</f>
        <v/>
      </c>
      <c r="E1629" s="35" t="str">
        <f>IF('Students''Data'!D1634="","",'Students''Data'!D1634)</f>
        <v/>
      </c>
      <c r="F1629" s="35" t="str">
        <f>IF('Students''Data'!R1634="","",'Students''Data'!R1634)</f>
        <v/>
      </c>
      <c r="G1629" s="33" t="str">
        <f>IF('Students''Data'!S1634="","",'Students''Data'!S1634)</f>
        <v/>
      </c>
    </row>
    <row r="1630" spans="1:7" ht="20.1" customHeight="1">
      <c r="A1630" s="34" t="str">
        <f>IF(B1630="","",ROWS($A$1:A1627))</f>
        <v/>
      </c>
      <c r="B1630" s="35" t="str">
        <f>IF('Students''Data'!A1635="","",'Students''Data'!A1635)</f>
        <v/>
      </c>
      <c r="C1630" s="36" t="str">
        <f>IF('Students''Data'!C1635="","",'Students''Data'!C1635)</f>
        <v/>
      </c>
      <c r="D1630" s="36" t="str">
        <f>IF('Students''Data'!H1635="","",'Students''Data'!H1635)</f>
        <v/>
      </c>
      <c r="E1630" s="35" t="str">
        <f>IF('Students''Data'!D1635="","",'Students''Data'!D1635)</f>
        <v/>
      </c>
      <c r="F1630" s="35" t="str">
        <f>IF('Students''Data'!R1635="","",'Students''Data'!R1635)</f>
        <v/>
      </c>
      <c r="G1630" s="33" t="str">
        <f>IF('Students''Data'!S1635="","",'Students''Data'!S1635)</f>
        <v/>
      </c>
    </row>
    <row r="1631" spans="1:7" ht="20.1" customHeight="1">
      <c r="A1631" s="34" t="str">
        <f>IF(B1631="","",ROWS($A$1:A1628))</f>
        <v/>
      </c>
      <c r="B1631" s="35" t="str">
        <f>IF('Students''Data'!A1636="","",'Students''Data'!A1636)</f>
        <v/>
      </c>
      <c r="C1631" s="36" t="str">
        <f>IF('Students''Data'!C1636="","",'Students''Data'!C1636)</f>
        <v/>
      </c>
      <c r="D1631" s="36" t="str">
        <f>IF('Students''Data'!H1636="","",'Students''Data'!H1636)</f>
        <v/>
      </c>
      <c r="E1631" s="35" t="str">
        <f>IF('Students''Data'!D1636="","",'Students''Data'!D1636)</f>
        <v/>
      </c>
      <c r="F1631" s="35" t="str">
        <f>IF('Students''Data'!R1636="","",'Students''Data'!R1636)</f>
        <v/>
      </c>
      <c r="G1631" s="33" t="str">
        <f>IF('Students''Data'!S1636="","",'Students''Data'!S1636)</f>
        <v/>
      </c>
    </row>
    <row r="1632" spans="1:7" ht="20.1" customHeight="1">
      <c r="A1632" s="34" t="str">
        <f>IF(B1632="","",ROWS($A$1:A1629))</f>
        <v/>
      </c>
      <c r="B1632" s="35" t="str">
        <f>IF('Students''Data'!A1637="","",'Students''Data'!A1637)</f>
        <v/>
      </c>
      <c r="C1632" s="36" t="str">
        <f>IF('Students''Data'!C1637="","",'Students''Data'!C1637)</f>
        <v/>
      </c>
      <c r="D1632" s="36" t="str">
        <f>IF('Students''Data'!H1637="","",'Students''Data'!H1637)</f>
        <v/>
      </c>
      <c r="E1632" s="35" t="str">
        <f>IF('Students''Data'!D1637="","",'Students''Data'!D1637)</f>
        <v/>
      </c>
      <c r="F1632" s="35" t="str">
        <f>IF('Students''Data'!R1637="","",'Students''Data'!R1637)</f>
        <v/>
      </c>
      <c r="G1632" s="33" t="str">
        <f>IF('Students''Data'!S1637="","",'Students''Data'!S1637)</f>
        <v/>
      </c>
    </row>
    <row r="1633" spans="1:7" ht="20.1" customHeight="1">
      <c r="A1633" s="34" t="str">
        <f>IF(B1633="","",ROWS($A$1:A1630))</f>
        <v/>
      </c>
      <c r="B1633" s="35" t="str">
        <f>IF('Students''Data'!A1638="","",'Students''Data'!A1638)</f>
        <v/>
      </c>
      <c r="C1633" s="36" t="str">
        <f>IF('Students''Data'!C1638="","",'Students''Data'!C1638)</f>
        <v/>
      </c>
      <c r="D1633" s="36" t="str">
        <f>IF('Students''Data'!H1638="","",'Students''Data'!H1638)</f>
        <v/>
      </c>
      <c r="E1633" s="35" t="str">
        <f>IF('Students''Data'!D1638="","",'Students''Data'!D1638)</f>
        <v/>
      </c>
      <c r="F1633" s="35" t="str">
        <f>IF('Students''Data'!R1638="","",'Students''Data'!R1638)</f>
        <v/>
      </c>
      <c r="G1633" s="33" t="str">
        <f>IF('Students''Data'!S1638="","",'Students''Data'!S1638)</f>
        <v/>
      </c>
    </row>
    <row r="1634" spans="1:7" ht="20.1" customHeight="1">
      <c r="A1634" s="34" t="str">
        <f>IF(B1634="","",ROWS($A$1:A1631))</f>
        <v/>
      </c>
      <c r="B1634" s="35" t="str">
        <f>IF('Students''Data'!A1639="","",'Students''Data'!A1639)</f>
        <v/>
      </c>
      <c r="C1634" s="36" t="str">
        <f>IF('Students''Data'!C1639="","",'Students''Data'!C1639)</f>
        <v/>
      </c>
      <c r="D1634" s="36" t="str">
        <f>IF('Students''Data'!H1639="","",'Students''Data'!H1639)</f>
        <v/>
      </c>
      <c r="E1634" s="35" t="str">
        <f>IF('Students''Data'!D1639="","",'Students''Data'!D1639)</f>
        <v/>
      </c>
      <c r="F1634" s="35" t="str">
        <f>IF('Students''Data'!R1639="","",'Students''Data'!R1639)</f>
        <v/>
      </c>
      <c r="G1634" s="33" t="str">
        <f>IF('Students''Data'!S1639="","",'Students''Data'!S1639)</f>
        <v/>
      </c>
    </row>
    <row r="1635" spans="1:7" ht="20.1" customHeight="1">
      <c r="A1635" s="34" t="str">
        <f>IF(B1635="","",ROWS($A$1:A1632))</f>
        <v/>
      </c>
      <c r="B1635" s="35" t="str">
        <f>IF('Students''Data'!A1640="","",'Students''Data'!A1640)</f>
        <v/>
      </c>
      <c r="C1635" s="36" t="str">
        <f>IF('Students''Data'!C1640="","",'Students''Data'!C1640)</f>
        <v/>
      </c>
      <c r="D1635" s="36" t="str">
        <f>IF('Students''Data'!H1640="","",'Students''Data'!H1640)</f>
        <v/>
      </c>
      <c r="E1635" s="35" t="str">
        <f>IF('Students''Data'!D1640="","",'Students''Data'!D1640)</f>
        <v/>
      </c>
      <c r="F1635" s="35" t="str">
        <f>IF('Students''Data'!R1640="","",'Students''Data'!R1640)</f>
        <v/>
      </c>
      <c r="G1635" s="33" t="str">
        <f>IF('Students''Data'!S1640="","",'Students''Data'!S1640)</f>
        <v/>
      </c>
    </row>
    <row r="1636" spans="1:7" ht="20.1" customHeight="1">
      <c r="A1636" s="34" t="str">
        <f>IF(B1636="","",ROWS($A$1:A1633))</f>
        <v/>
      </c>
      <c r="B1636" s="35" t="str">
        <f>IF('Students''Data'!A1641="","",'Students''Data'!A1641)</f>
        <v/>
      </c>
      <c r="C1636" s="36" t="str">
        <f>IF('Students''Data'!C1641="","",'Students''Data'!C1641)</f>
        <v/>
      </c>
      <c r="D1636" s="36" t="str">
        <f>IF('Students''Data'!H1641="","",'Students''Data'!H1641)</f>
        <v/>
      </c>
      <c r="E1636" s="35" t="str">
        <f>IF('Students''Data'!D1641="","",'Students''Data'!D1641)</f>
        <v/>
      </c>
      <c r="F1636" s="35" t="str">
        <f>IF('Students''Data'!R1641="","",'Students''Data'!R1641)</f>
        <v/>
      </c>
      <c r="G1636" s="33" t="str">
        <f>IF('Students''Data'!S1641="","",'Students''Data'!S1641)</f>
        <v/>
      </c>
    </row>
    <row r="1637" spans="1:7" ht="20.1" customHeight="1">
      <c r="A1637" s="34" t="str">
        <f>IF(B1637="","",ROWS($A$1:A1634))</f>
        <v/>
      </c>
      <c r="B1637" s="35" t="str">
        <f>IF('Students''Data'!A1642="","",'Students''Data'!A1642)</f>
        <v/>
      </c>
      <c r="C1637" s="36" t="str">
        <f>IF('Students''Data'!C1642="","",'Students''Data'!C1642)</f>
        <v/>
      </c>
      <c r="D1637" s="36" t="str">
        <f>IF('Students''Data'!H1642="","",'Students''Data'!H1642)</f>
        <v/>
      </c>
      <c r="E1637" s="35" t="str">
        <f>IF('Students''Data'!D1642="","",'Students''Data'!D1642)</f>
        <v/>
      </c>
      <c r="F1637" s="35" t="str">
        <f>IF('Students''Data'!R1642="","",'Students''Data'!R1642)</f>
        <v/>
      </c>
      <c r="G1637" s="33" t="str">
        <f>IF('Students''Data'!S1642="","",'Students''Data'!S1642)</f>
        <v/>
      </c>
    </row>
    <row r="1638" spans="1:7" ht="20.1" customHeight="1">
      <c r="A1638" s="34" t="str">
        <f>IF(B1638="","",ROWS($A$1:A1635))</f>
        <v/>
      </c>
      <c r="B1638" s="35" t="str">
        <f>IF('Students''Data'!A1643="","",'Students''Data'!A1643)</f>
        <v/>
      </c>
      <c r="C1638" s="36" t="str">
        <f>IF('Students''Data'!C1643="","",'Students''Data'!C1643)</f>
        <v/>
      </c>
      <c r="D1638" s="36" t="str">
        <f>IF('Students''Data'!H1643="","",'Students''Data'!H1643)</f>
        <v/>
      </c>
      <c r="E1638" s="35" t="str">
        <f>IF('Students''Data'!D1643="","",'Students''Data'!D1643)</f>
        <v/>
      </c>
      <c r="F1638" s="35" t="str">
        <f>IF('Students''Data'!R1643="","",'Students''Data'!R1643)</f>
        <v/>
      </c>
      <c r="G1638" s="33" t="str">
        <f>IF('Students''Data'!S1643="","",'Students''Data'!S1643)</f>
        <v/>
      </c>
    </row>
    <row r="1639" spans="1:7" ht="20.1" customHeight="1">
      <c r="A1639" s="34" t="str">
        <f>IF(B1639="","",ROWS($A$1:A1636))</f>
        <v/>
      </c>
      <c r="B1639" s="35" t="str">
        <f>IF('Students''Data'!A1644="","",'Students''Data'!A1644)</f>
        <v/>
      </c>
      <c r="C1639" s="36" t="str">
        <f>IF('Students''Data'!C1644="","",'Students''Data'!C1644)</f>
        <v/>
      </c>
      <c r="D1639" s="36" t="str">
        <f>IF('Students''Data'!H1644="","",'Students''Data'!H1644)</f>
        <v/>
      </c>
      <c r="E1639" s="35" t="str">
        <f>IF('Students''Data'!D1644="","",'Students''Data'!D1644)</f>
        <v/>
      </c>
      <c r="F1639" s="35" t="str">
        <f>IF('Students''Data'!R1644="","",'Students''Data'!R1644)</f>
        <v/>
      </c>
      <c r="G1639" s="33" t="str">
        <f>IF('Students''Data'!S1644="","",'Students''Data'!S1644)</f>
        <v/>
      </c>
    </row>
    <row r="1640" spans="1:7" ht="20.1" customHeight="1">
      <c r="A1640" s="34" t="str">
        <f>IF(B1640="","",ROWS($A$1:A1637))</f>
        <v/>
      </c>
      <c r="B1640" s="35" t="str">
        <f>IF('Students''Data'!A1645="","",'Students''Data'!A1645)</f>
        <v/>
      </c>
      <c r="C1640" s="36" t="str">
        <f>IF('Students''Data'!C1645="","",'Students''Data'!C1645)</f>
        <v/>
      </c>
      <c r="D1640" s="36" t="str">
        <f>IF('Students''Data'!H1645="","",'Students''Data'!H1645)</f>
        <v/>
      </c>
      <c r="E1640" s="35" t="str">
        <f>IF('Students''Data'!D1645="","",'Students''Data'!D1645)</f>
        <v/>
      </c>
      <c r="F1640" s="35" t="str">
        <f>IF('Students''Data'!R1645="","",'Students''Data'!R1645)</f>
        <v/>
      </c>
      <c r="G1640" s="33" t="str">
        <f>IF('Students''Data'!S1645="","",'Students''Data'!S1645)</f>
        <v/>
      </c>
    </row>
    <row r="1641" spans="1:7" ht="20.1" customHeight="1">
      <c r="A1641" s="34" t="str">
        <f>IF(B1641="","",ROWS($A$1:A1638))</f>
        <v/>
      </c>
      <c r="B1641" s="35" t="str">
        <f>IF('Students''Data'!A1646="","",'Students''Data'!A1646)</f>
        <v/>
      </c>
      <c r="C1641" s="36" t="str">
        <f>IF('Students''Data'!C1646="","",'Students''Data'!C1646)</f>
        <v/>
      </c>
      <c r="D1641" s="36" t="str">
        <f>IF('Students''Data'!H1646="","",'Students''Data'!H1646)</f>
        <v/>
      </c>
      <c r="E1641" s="35" t="str">
        <f>IF('Students''Data'!D1646="","",'Students''Data'!D1646)</f>
        <v/>
      </c>
      <c r="F1641" s="35" t="str">
        <f>IF('Students''Data'!R1646="","",'Students''Data'!R1646)</f>
        <v/>
      </c>
      <c r="G1641" s="33" t="str">
        <f>IF('Students''Data'!S1646="","",'Students''Data'!S1646)</f>
        <v/>
      </c>
    </row>
    <row r="1642" spans="1:7" ht="20.1" customHeight="1">
      <c r="A1642" s="34" t="str">
        <f>IF(B1642="","",ROWS($A$1:A1639))</f>
        <v/>
      </c>
      <c r="B1642" s="35" t="str">
        <f>IF('Students''Data'!A1647="","",'Students''Data'!A1647)</f>
        <v/>
      </c>
      <c r="C1642" s="36" t="str">
        <f>IF('Students''Data'!C1647="","",'Students''Data'!C1647)</f>
        <v/>
      </c>
      <c r="D1642" s="36" t="str">
        <f>IF('Students''Data'!H1647="","",'Students''Data'!H1647)</f>
        <v/>
      </c>
      <c r="E1642" s="35" t="str">
        <f>IF('Students''Data'!D1647="","",'Students''Data'!D1647)</f>
        <v/>
      </c>
      <c r="F1642" s="35" t="str">
        <f>IF('Students''Data'!R1647="","",'Students''Data'!R1647)</f>
        <v/>
      </c>
      <c r="G1642" s="33" t="str">
        <f>IF('Students''Data'!S1647="","",'Students''Data'!S1647)</f>
        <v/>
      </c>
    </row>
    <row r="1643" spans="1:7" ht="20.1" customHeight="1">
      <c r="A1643" s="34" t="str">
        <f>IF(B1643="","",ROWS($A$1:A1640))</f>
        <v/>
      </c>
      <c r="B1643" s="35" t="str">
        <f>IF('Students''Data'!A1648="","",'Students''Data'!A1648)</f>
        <v/>
      </c>
      <c r="C1643" s="36" t="str">
        <f>IF('Students''Data'!C1648="","",'Students''Data'!C1648)</f>
        <v/>
      </c>
      <c r="D1643" s="36" t="str">
        <f>IF('Students''Data'!H1648="","",'Students''Data'!H1648)</f>
        <v/>
      </c>
      <c r="E1643" s="35" t="str">
        <f>IF('Students''Data'!D1648="","",'Students''Data'!D1648)</f>
        <v/>
      </c>
      <c r="F1643" s="35" t="str">
        <f>IF('Students''Data'!R1648="","",'Students''Data'!R1648)</f>
        <v/>
      </c>
      <c r="G1643" s="33" t="str">
        <f>IF('Students''Data'!S1648="","",'Students''Data'!S1648)</f>
        <v/>
      </c>
    </row>
    <row r="1644" spans="1:7" ht="20.1" customHeight="1">
      <c r="A1644" s="34" t="str">
        <f>IF(B1644="","",ROWS($A$1:A1641))</f>
        <v/>
      </c>
      <c r="B1644" s="35" t="str">
        <f>IF('Students''Data'!A1649="","",'Students''Data'!A1649)</f>
        <v/>
      </c>
      <c r="C1644" s="36" t="str">
        <f>IF('Students''Data'!C1649="","",'Students''Data'!C1649)</f>
        <v/>
      </c>
      <c r="D1644" s="36" t="str">
        <f>IF('Students''Data'!H1649="","",'Students''Data'!H1649)</f>
        <v/>
      </c>
      <c r="E1644" s="35" t="str">
        <f>IF('Students''Data'!D1649="","",'Students''Data'!D1649)</f>
        <v/>
      </c>
      <c r="F1644" s="35" t="str">
        <f>IF('Students''Data'!R1649="","",'Students''Data'!R1649)</f>
        <v/>
      </c>
      <c r="G1644" s="33" t="str">
        <f>IF('Students''Data'!S1649="","",'Students''Data'!S1649)</f>
        <v/>
      </c>
    </row>
    <row r="1645" spans="1:7" ht="20.1" customHeight="1">
      <c r="A1645" s="34" t="str">
        <f>IF(B1645="","",ROWS($A$1:A1642))</f>
        <v/>
      </c>
      <c r="B1645" s="35" t="str">
        <f>IF('Students''Data'!A1650="","",'Students''Data'!A1650)</f>
        <v/>
      </c>
      <c r="C1645" s="36" t="str">
        <f>IF('Students''Data'!C1650="","",'Students''Data'!C1650)</f>
        <v/>
      </c>
      <c r="D1645" s="36" t="str">
        <f>IF('Students''Data'!H1650="","",'Students''Data'!H1650)</f>
        <v/>
      </c>
      <c r="E1645" s="35" t="str">
        <f>IF('Students''Data'!D1650="","",'Students''Data'!D1650)</f>
        <v/>
      </c>
      <c r="F1645" s="35" t="str">
        <f>IF('Students''Data'!R1650="","",'Students''Data'!R1650)</f>
        <v/>
      </c>
      <c r="G1645" s="33" t="str">
        <f>IF('Students''Data'!S1650="","",'Students''Data'!S1650)</f>
        <v/>
      </c>
    </row>
    <row r="1646" spans="1:7" ht="20.1" customHeight="1">
      <c r="A1646" s="34" t="str">
        <f>IF(B1646="","",ROWS($A$1:A1643))</f>
        <v/>
      </c>
      <c r="B1646" s="35" t="str">
        <f>IF('Students''Data'!A1651="","",'Students''Data'!A1651)</f>
        <v/>
      </c>
      <c r="C1646" s="36" t="str">
        <f>IF('Students''Data'!C1651="","",'Students''Data'!C1651)</f>
        <v/>
      </c>
      <c r="D1646" s="36" t="str">
        <f>IF('Students''Data'!H1651="","",'Students''Data'!H1651)</f>
        <v/>
      </c>
      <c r="E1646" s="35" t="str">
        <f>IF('Students''Data'!D1651="","",'Students''Data'!D1651)</f>
        <v/>
      </c>
      <c r="F1646" s="35" t="str">
        <f>IF('Students''Data'!R1651="","",'Students''Data'!R1651)</f>
        <v/>
      </c>
      <c r="G1646" s="33" t="str">
        <f>IF('Students''Data'!S1651="","",'Students''Data'!S1651)</f>
        <v/>
      </c>
    </row>
    <row r="1647" spans="1:7" ht="20.1" customHeight="1">
      <c r="A1647" s="34" t="str">
        <f>IF(B1647="","",ROWS($A$1:A1644))</f>
        <v/>
      </c>
      <c r="B1647" s="35" t="str">
        <f>IF('Students''Data'!A1652="","",'Students''Data'!A1652)</f>
        <v/>
      </c>
      <c r="C1647" s="36" t="str">
        <f>IF('Students''Data'!C1652="","",'Students''Data'!C1652)</f>
        <v/>
      </c>
      <c r="D1647" s="36" t="str">
        <f>IF('Students''Data'!H1652="","",'Students''Data'!H1652)</f>
        <v/>
      </c>
      <c r="E1647" s="35" t="str">
        <f>IF('Students''Data'!D1652="","",'Students''Data'!D1652)</f>
        <v/>
      </c>
      <c r="F1647" s="35" t="str">
        <f>IF('Students''Data'!R1652="","",'Students''Data'!R1652)</f>
        <v/>
      </c>
      <c r="G1647" s="33" t="str">
        <f>IF('Students''Data'!S1652="","",'Students''Data'!S1652)</f>
        <v/>
      </c>
    </row>
    <row r="1648" spans="1:7" ht="20.1" customHeight="1">
      <c r="A1648" s="34" t="str">
        <f>IF(B1648="","",ROWS($A$1:A1645))</f>
        <v/>
      </c>
      <c r="B1648" s="35" t="str">
        <f>IF('Students''Data'!A1653="","",'Students''Data'!A1653)</f>
        <v/>
      </c>
      <c r="C1648" s="36" t="str">
        <f>IF('Students''Data'!C1653="","",'Students''Data'!C1653)</f>
        <v/>
      </c>
      <c r="D1648" s="36" t="str">
        <f>IF('Students''Data'!H1653="","",'Students''Data'!H1653)</f>
        <v/>
      </c>
      <c r="E1648" s="35" t="str">
        <f>IF('Students''Data'!D1653="","",'Students''Data'!D1653)</f>
        <v/>
      </c>
      <c r="F1648" s="35" t="str">
        <f>IF('Students''Data'!R1653="","",'Students''Data'!R1653)</f>
        <v/>
      </c>
      <c r="G1648" s="33" t="str">
        <f>IF('Students''Data'!S1653="","",'Students''Data'!S1653)</f>
        <v/>
      </c>
    </row>
    <row r="1649" spans="1:7" ht="20.1" customHeight="1">
      <c r="A1649" s="34" t="str">
        <f>IF(B1649="","",ROWS($A$1:A1646))</f>
        <v/>
      </c>
      <c r="B1649" s="35" t="str">
        <f>IF('Students''Data'!A1654="","",'Students''Data'!A1654)</f>
        <v/>
      </c>
      <c r="C1649" s="36" t="str">
        <f>IF('Students''Data'!C1654="","",'Students''Data'!C1654)</f>
        <v/>
      </c>
      <c r="D1649" s="36" t="str">
        <f>IF('Students''Data'!H1654="","",'Students''Data'!H1654)</f>
        <v/>
      </c>
      <c r="E1649" s="35" t="str">
        <f>IF('Students''Data'!D1654="","",'Students''Data'!D1654)</f>
        <v/>
      </c>
      <c r="F1649" s="35" t="str">
        <f>IF('Students''Data'!R1654="","",'Students''Data'!R1654)</f>
        <v/>
      </c>
      <c r="G1649" s="33" t="str">
        <f>IF('Students''Data'!S1654="","",'Students''Data'!S1654)</f>
        <v/>
      </c>
    </row>
    <row r="1650" spans="1:7" ht="20.1" customHeight="1">
      <c r="A1650" s="34" t="str">
        <f>IF(B1650="","",ROWS($A$1:A1647))</f>
        <v/>
      </c>
      <c r="B1650" s="35" t="str">
        <f>IF('Students''Data'!A1655="","",'Students''Data'!A1655)</f>
        <v/>
      </c>
      <c r="C1650" s="36" t="str">
        <f>IF('Students''Data'!C1655="","",'Students''Data'!C1655)</f>
        <v/>
      </c>
      <c r="D1650" s="36" t="str">
        <f>IF('Students''Data'!H1655="","",'Students''Data'!H1655)</f>
        <v/>
      </c>
      <c r="E1650" s="35" t="str">
        <f>IF('Students''Data'!D1655="","",'Students''Data'!D1655)</f>
        <v/>
      </c>
      <c r="F1650" s="35" t="str">
        <f>IF('Students''Data'!R1655="","",'Students''Data'!R1655)</f>
        <v/>
      </c>
      <c r="G1650" s="33" t="str">
        <f>IF('Students''Data'!S1655="","",'Students''Data'!S1655)</f>
        <v/>
      </c>
    </row>
    <row r="1651" spans="1:7" ht="20.1" customHeight="1">
      <c r="A1651" s="34" t="str">
        <f>IF(B1651="","",ROWS($A$1:A1648))</f>
        <v/>
      </c>
      <c r="B1651" s="35" t="str">
        <f>IF('Students''Data'!A1656="","",'Students''Data'!A1656)</f>
        <v/>
      </c>
      <c r="C1651" s="36" t="str">
        <f>IF('Students''Data'!C1656="","",'Students''Data'!C1656)</f>
        <v/>
      </c>
      <c r="D1651" s="36" t="str">
        <f>IF('Students''Data'!H1656="","",'Students''Data'!H1656)</f>
        <v/>
      </c>
      <c r="E1651" s="35" t="str">
        <f>IF('Students''Data'!D1656="","",'Students''Data'!D1656)</f>
        <v/>
      </c>
      <c r="F1651" s="35" t="str">
        <f>IF('Students''Data'!R1656="","",'Students''Data'!R1656)</f>
        <v/>
      </c>
      <c r="G1651" s="33" t="str">
        <f>IF('Students''Data'!S1656="","",'Students''Data'!S1656)</f>
        <v/>
      </c>
    </row>
    <row r="1652" spans="1:7" ht="20.1" customHeight="1">
      <c r="A1652" s="34" t="str">
        <f>IF(B1652="","",ROWS($A$1:A1649))</f>
        <v/>
      </c>
      <c r="B1652" s="35" t="str">
        <f>IF('Students''Data'!A1657="","",'Students''Data'!A1657)</f>
        <v/>
      </c>
      <c r="C1652" s="36" t="str">
        <f>IF('Students''Data'!C1657="","",'Students''Data'!C1657)</f>
        <v/>
      </c>
      <c r="D1652" s="36" t="str">
        <f>IF('Students''Data'!H1657="","",'Students''Data'!H1657)</f>
        <v/>
      </c>
      <c r="E1652" s="35" t="str">
        <f>IF('Students''Data'!D1657="","",'Students''Data'!D1657)</f>
        <v/>
      </c>
      <c r="F1652" s="35" t="str">
        <f>IF('Students''Data'!R1657="","",'Students''Data'!R1657)</f>
        <v/>
      </c>
      <c r="G1652" s="33" t="str">
        <f>IF('Students''Data'!S1657="","",'Students''Data'!S1657)</f>
        <v/>
      </c>
    </row>
    <row r="1653" spans="1:7" ht="20.1" customHeight="1">
      <c r="A1653" s="34" t="str">
        <f>IF(B1653="","",ROWS($A$1:A1650))</f>
        <v/>
      </c>
      <c r="B1653" s="35" t="str">
        <f>IF('Students''Data'!A1658="","",'Students''Data'!A1658)</f>
        <v/>
      </c>
      <c r="C1653" s="36" t="str">
        <f>IF('Students''Data'!C1658="","",'Students''Data'!C1658)</f>
        <v/>
      </c>
      <c r="D1653" s="36" t="str">
        <f>IF('Students''Data'!H1658="","",'Students''Data'!H1658)</f>
        <v/>
      </c>
      <c r="E1653" s="35" t="str">
        <f>IF('Students''Data'!D1658="","",'Students''Data'!D1658)</f>
        <v/>
      </c>
      <c r="F1653" s="35" t="str">
        <f>IF('Students''Data'!R1658="","",'Students''Data'!R1658)</f>
        <v/>
      </c>
      <c r="G1653" s="33" t="str">
        <f>IF('Students''Data'!S1658="","",'Students''Data'!S1658)</f>
        <v/>
      </c>
    </row>
    <row r="1654" spans="1:7" ht="20.1" customHeight="1">
      <c r="A1654" s="34" t="str">
        <f>IF(B1654="","",ROWS($A$1:A1651))</f>
        <v/>
      </c>
      <c r="B1654" s="35" t="str">
        <f>IF('Students''Data'!A1659="","",'Students''Data'!A1659)</f>
        <v/>
      </c>
      <c r="C1654" s="36" t="str">
        <f>IF('Students''Data'!C1659="","",'Students''Data'!C1659)</f>
        <v/>
      </c>
      <c r="D1654" s="36" t="str">
        <f>IF('Students''Data'!H1659="","",'Students''Data'!H1659)</f>
        <v/>
      </c>
      <c r="E1654" s="35" t="str">
        <f>IF('Students''Data'!D1659="","",'Students''Data'!D1659)</f>
        <v/>
      </c>
      <c r="F1654" s="35" t="str">
        <f>IF('Students''Data'!R1659="","",'Students''Data'!R1659)</f>
        <v/>
      </c>
      <c r="G1654" s="33" t="str">
        <f>IF('Students''Data'!S1659="","",'Students''Data'!S1659)</f>
        <v/>
      </c>
    </row>
    <row r="1655" spans="1:7" ht="20.1" customHeight="1">
      <c r="A1655" s="34" t="str">
        <f>IF(B1655="","",ROWS($A$1:A1652))</f>
        <v/>
      </c>
      <c r="B1655" s="35" t="str">
        <f>IF('Students''Data'!A1660="","",'Students''Data'!A1660)</f>
        <v/>
      </c>
      <c r="C1655" s="36" t="str">
        <f>IF('Students''Data'!C1660="","",'Students''Data'!C1660)</f>
        <v/>
      </c>
      <c r="D1655" s="36" t="str">
        <f>IF('Students''Data'!H1660="","",'Students''Data'!H1660)</f>
        <v/>
      </c>
      <c r="E1655" s="35" t="str">
        <f>IF('Students''Data'!D1660="","",'Students''Data'!D1660)</f>
        <v/>
      </c>
      <c r="F1655" s="35" t="str">
        <f>IF('Students''Data'!R1660="","",'Students''Data'!R1660)</f>
        <v/>
      </c>
      <c r="G1655" s="33" t="str">
        <f>IF('Students''Data'!S1660="","",'Students''Data'!S1660)</f>
        <v/>
      </c>
    </row>
    <row r="1656" spans="1:7" ht="20.1" customHeight="1">
      <c r="A1656" s="34" t="str">
        <f>IF(B1656="","",ROWS($A$1:A1653))</f>
        <v/>
      </c>
      <c r="B1656" s="35" t="str">
        <f>IF('Students''Data'!A1661="","",'Students''Data'!A1661)</f>
        <v/>
      </c>
      <c r="C1656" s="36" t="str">
        <f>IF('Students''Data'!C1661="","",'Students''Data'!C1661)</f>
        <v/>
      </c>
      <c r="D1656" s="36" t="str">
        <f>IF('Students''Data'!H1661="","",'Students''Data'!H1661)</f>
        <v/>
      </c>
      <c r="E1656" s="35" t="str">
        <f>IF('Students''Data'!D1661="","",'Students''Data'!D1661)</f>
        <v/>
      </c>
      <c r="F1656" s="35" t="str">
        <f>IF('Students''Data'!R1661="","",'Students''Data'!R1661)</f>
        <v/>
      </c>
      <c r="G1656" s="33" t="str">
        <f>IF('Students''Data'!S1661="","",'Students''Data'!S1661)</f>
        <v/>
      </c>
    </row>
    <row r="1657" spans="1:7" ht="20.1" customHeight="1">
      <c r="A1657" s="34" t="str">
        <f>IF(B1657="","",ROWS($A$1:A1654))</f>
        <v/>
      </c>
      <c r="B1657" s="35" t="str">
        <f>IF('Students''Data'!A1662="","",'Students''Data'!A1662)</f>
        <v/>
      </c>
      <c r="C1657" s="36" t="str">
        <f>IF('Students''Data'!C1662="","",'Students''Data'!C1662)</f>
        <v/>
      </c>
      <c r="D1657" s="36" t="str">
        <f>IF('Students''Data'!H1662="","",'Students''Data'!H1662)</f>
        <v/>
      </c>
      <c r="E1657" s="35" t="str">
        <f>IF('Students''Data'!D1662="","",'Students''Data'!D1662)</f>
        <v/>
      </c>
      <c r="F1657" s="35" t="str">
        <f>IF('Students''Data'!R1662="","",'Students''Data'!R1662)</f>
        <v/>
      </c>
      <c r="G1657" s="33" t="str">
        <f>IF('Students''Data'!S1662="","",'Students''Data'!S1662)</f>
        <v/>
      </c>
    </row>
    <row r="1658" spans="1:7" ht="20.1" customHeight="1">
      <c r="A1658" s="34" t="str">
        <f>IF(B1658="","",ROWS($A$1:A1655))</f>
        <v/>
      </c>
      <c r="B1658" s="35" t="str">
        <f>IF('Students''Data'!A1663="","",'Students''Data'!A1663)</f>
        <v/>
      </c>
      <c r="C1658" s="36" t="str">
        <f>IF('Students''Data'!C1663="","",'Students''Data'!C1663)</f>
        <v/>
      </c>
      <c r="D1658" s="36" t="str">
        <f>IF('Students''Data'!H1663="","",'Students''Data'!H1663)</f>
        <v/>
      </c>
      <c r="E1658" s="35" t="str">
        <f>IF('Students''Data'!D1663="","",'Students''Data'!D1663)</f>
        <v/>
      </c>
      <c r="F1658" s="35" t="str">
        <f>IF('Students''Data'!R1663="","",'Students''Data'!R1663)</f>
        <v/>
      </c>
      <c r="G1658" s="33" t="str">
        <f>IF('Students''Data'!S1663="","",'Students''Data'!S1663)</f>
        <v/>
      </c>
    </row>
    <row r="1659" spans="1:7" ht="20.1" customHeight="1">
      <c r="A1659" s="34" t="str">
        <f>IF(B1659="","",ROWS($A$1:A1656))</f>
        <v/>
      </c>
      <c r="B1659" s="35" t="str">
        <f>IF('Students''Data'!A1664="","",'Students''Data'!A1664)</f>
        <v/>
      </c>
      <c r="C1659" s="36" t="str">
        <f>IF('Students''Data'!C1664="","",'Students''Data'!C1664)</f>
        <v/>
      </c>
      <c r="D1659" s="36" t="str">
        <f>IF('Students''Data'!H1664="","",'Students''Data'!H1664)</f>
        <v/>
      </c>
      <c r="E1659" s="35" t="str">
        <f>IF('Students''Data'!D1664="","",'Students''Data'!D1664)</f>
        <v/>
      </c>
      <c r="F1659" s="35" t="str">
        <f>IF('Students''Data'!R1664="","",'Students''Data'!R1664)</f>
        <v/>
      </c>
      <c r="G1659" s="33" t="str">
        <f>IF('Students''Data'!S1664="","",'Students''Data'!S1664)</f>
        <v/>
      </c>
    </row>
    <row r="1660" spans="1:7" ht="20.1" customHeight="1">
      <c r="A1660" s="34" t="str">
        <f>IF(B1660="","",ROWS($A$1:A1657))</f>
        <v/>
      </c>
      <c r="B1660" s="35" t="str">
        <f>IF('Students''Data'!A1665="","",'Students''Data'!A1665)</f>
        <v/>
      </c>
      <c r="C1660" s="36" t="str">
        <f>IF('Students''Data'!C1665="","",'Students''Data'!C1665)</f>
        <v/>
      </c>
      <c r="D1660" s="36" t="str">
        <f>IF('Students''Data'!H1665="","",'Students''Data'!H1665)</f>
        <v/>
      </c>
      <c r="E1660" s="35" t="str">
        <f>IF('Students''Data'!D1665="","",'Students''Data'!D1665)</f>
        <v/>
      </c>
      <c r="F1660" s="35" t="str">
        <f>IF('Students''Data'!R1665="","",'Students''Data'!R1665)</f>
        <v/>
      </c>
      <c r="G1660" s="33" t="str">
        <f>IF('Students''Data'!S1665="","",'Students''Data'!S1665)</f>
        <v/>
      </c>
    </row>
    <row r="1661" spans="1:7" ht="20.1" customHeight="1">
      <c r="A1661" s="34" t="str">
        <f>IF(B1661="","",ROWS($A$1:A1658))</f>
        <v/>
      </c>
      <c r="B1661" s="35" t="str">
        <f>IF('Students''Data'!A1666="","",'Students''Data'!A1666)</f>
        <v/>
      </c>
      <c r="C1661" s="36" t="str">
        <f>IF('Students''Data'!C1666="","",'Students''Data'!C1666)</f>
        <v/>
      </c>
      <c r="D1661" s="36" t="str">
        <f>IF('Students''Data'!H1666="","",'Students''Data'!H1666)</f>
        <v/>
      </c>
      <c r="E1661" s="35" t="str">
        <f>IF('Students''Data'!D1666="","",'Students''Data'!D1666)</f>
        <v/>
      </c>
      <c r="F1661" s="35" t="str">
        <f>IF('Students''Data'!R1666="","",'Students''Data'!R1666)</f>
        <v/>
      </c>
      <c r="G1661" s="33" t="str">
        <f>IF('Students''Data'!S1666="","",'Students''Data'!S1666)</f>
        <v/>
      </c>
    </row>
    <row r="1662" spans="1:7" ht="20.1" customHeight="1">
      <c r="A1662" s="34" t="str">
        <f>IF(B1662="","",ROWS($A$1:A1659))</f>
        <v/>
      </c>
      <c r="B1662" s="35" t="str">
        <f>IF('Students''Data'!A1667="","",'Students''Data'!A1667)</f>
        <v/>
      </c>
      <c r="C1662" s="36" t="str">
        <f>IF('Students''Data'!C1667="","",'Students''Data'!C1667)</f>
        <v/>
      </c>
      <c r="D1662" s="36" t="str">
        <f>IF('Students''Data'!H1667="","",'Students''Data'!H1667)</f>
        <v/>
      </c>
      <c r="E1662" s="35" t="str">
        <f>IF('Students''Data'!D1667="","",'Students''Data'!D1667)</f>
        <v/>
      </c>
      <c r="F1662" s="35" t="str">
        <f>IF('Students''Data'!R1667="","",'Students''Data'!R1667)</f>
        <v/>
      </c>
      <c r="G1662" s="33" t="str">
        <f>IF('Students''Data'!S1667="","",'Students''Data'!S1667)</f>
        <v/>
      </c>
    </row>
    <row r="1663" spans="1:7" ht="20.1" customHeight="1">
      <c r="A1663" s="34" t="str">
        <f>IF(B1663="","",ROWS($A$1:A1660))</f>
        <v/>
      </c>
      <c r="B1663" s="35" t="str">
        <f>IF('Students''Data'!A1668="","",'Students''Data'!A1668)</f>
        <v/>
      </c>
      <c r="C1663" s="36" t="str">
        <f>IF('Students''Data'!C1668="","",'Students''Data'!C1668)</f>
        <v/>
      </c>
      <c r="D1663" s="36" t="str">
        <f>IF('Students''Data'!H1668="","",'Students''Data'!H1668)</f>
        <v/>
      </c>
      <c r="E1663" s="35" t="str">
        <f>IF('Students''Data'!D1668="","",'Students''Data'!D1668)</f>
        <v/>
      </c>
      <c r="F1663" s="35" t="str">
        <f>IF('Students''Data'!R1668="","",'Students''Data'!R1668)</f>
        <v/>
      </c>
      <c r="G1663" s="33" t="str">
        <f>IF('Students''Data'!S1668="","",'Students''Data'!S1668)</f>
        <v/>
      </c>
    </row>
    <row r="1664" spans="1:7" ht="20.1" customHeight="1">
      <c r="A1664" s="34" t="str">
        <f>IF(B1664="","",ROWS($A$1:A1661))</f>
        <v/>
      </c>
      <c r="B1664" s="35" t="str">
        <f>IF('Students''Data'!A1669="","",'Students''Data'!A1669)</f>
        <v/>
      </c>
      <c r="C1664" s="36" t="str">
        <f>IF('Students''Data'!C1669="","",'Students''Data'!C1669)</f>
        <v/>
      </c>
      <c r="D1664" s="36" t="str">
        <f>IF('Students''Data'!H1669="","",'Students''Data'!H1669)</f>
        <v/>
      </c>
      <c r="E1664" s="35" t="str">
        <f>IF('Students''Data'!D1669="","",'Students''Data'!D1669)</f>
        <v/>
      </c>
      <c r="F1664" s="35" t="str">
        <f>IF('Students''Data'!R1669="","",'Students''Data'!R1669)</f>
        <v/>
      </c>
      <c r="G1664" s="33" t="str">
        <f>IF('Students''Data'!S1669="","",'Students''Data'!S1669)</f>
        <v/>
      </c>
    </row>
    <row r="1665" spans="1:7" ht="20.1" customHeight="1">
      <c r="A1665" s="34" t="str">
        <f>IF(B1665="","",ROWS($A$1:A1662))</f>
        <v/>
      </c>
      <c r="B1665" s="35" t="str">
        <f>IF('Students''Data'!A1670="","",'Students''Data'!A1670)</f>
        <v/>
      </c>
      <c r="C1665" s="36" t="str">
        <f>IF('Students''Data'!C1670="","",'Students''Data'!C1670)</f>
        <v/>
      </c>
      <c r="D1665" s="36" t="str">
        <f>IF('Students''Data'!H1670="","",'Students''Data'!H1670)</f>
        <v/>
      </c>
      <c r="E1665" s="35" t="str">
        <f>IF('Students''Data'!D1670="","",'Students''Data'!D1670)</f>
        <v/>
      </c>
      <c r="F1665" s="35" t="str">
        <f>IF('Students''Data'!R1670="","",'Students''Data'!R1670)</f>
        <v/>
      </c>
      <c r="G1665" s="33" t="str">
        <f>IF('Students''Data'!S1670="","",'Students''Data'!S1670)</f>
        <v/>
      </c>
    </row>
    <row r="1666" spans="1:7" ht="20.1" customHeight="1">
      <c r="A1666" s="34" t="str">
        <f>IF(B1666="","",ROWS($A$1:A1663))</f>
        <v/>
      </c>
      <c r="B1666" s="35" t="str">
        <f>IF('Students''Data'!A1671="","",'Students''Data'!A1671)</f>
        <v/>
      </c>
      <c r="C1666" s="36" t="str">
        <f>IF('Students''Data'!C1671="","",'Students''Data'!C1671)</f>
        <v/>
      </c>
      <c r="D1666" s="36" t="str">
        <f>IF('Students''Data'!H1671="","",'Students''Data'!H1671)</f>
        <v/>
      </c>
      <c r="E1666" s="35" t="str">
        <f>IF('Students''Data'!D1671="","",'Students''Data'!D1671)</f>
        <v/>
      </c>
      <c r="F1666" s="35" t="str">
        <f>IF('Students''Data'!R1671="","",'Students''Data'!R1671)</f>
        <v/>
      </c>
      <c r="G1666" s="33" t="str">
        <f>IF('Students''Data'!S1671="","",'Students''Data'!S1671)</f>
        <v/>
      </c>
    </row>
    <row r="1667" spans="1:7" ht="20.1" customHeight="1">
      <c r="A1667" s="34" t="str">
        <f>IF(B1667="","",ROWS($A$1:A1664))</f>
        <v/>
      </c>
      <c r="B1667" s="35" t="str">
        <f>IF('Students''Data'!A1672="","",'Students''Data'!A1672)</f>
        <v/>
      </c>
      <c r="C1667" s="36" t="str">
        <f>IF('Students''Data'!C1672="","",'Students''Data'!C1672)</f>
        <v/>
      </c>
      <c r="D1667" s="36" t="str">
        <f>IF('Students''Data'!H1672="","",'Students''Data'!H1672)</f>
        <v/>
      </c>
      <c r="E1667" s="35" t="str">
        <f>IF('Students''Data'!D1672="","",'Students''Data'!D1672)</f>
        <v/>
      </c>
      <c r="F1667" s="35" t="str">
        <f>IF('Students''Data'!R1672="","",'Students''Data'!R1672)</f>
        <v/>
      </c>
      <c r="G1667" s="33" t="str">
        <f>IF('Students''Data'!S1672="","",'Students''Data'!S1672)</f>
        <v/>
      </c>
    </row>
    <row r="1668" spans="1:7" ht="20.1" customHeight="1">
      <c r="A1668" s="34" t="str">
        <f>IF(B1668="","",ROWS($A$1:A1665))</f>
        <v/>
      </c>
      <c r="B1668" s="35" t="str">
        <f>IF('Students''Data'!A1673="","",'Students''Data'!A1673)</f>
        <v/>
      </c>
      <c r="C1668" s="36" t="str">
        <f>IF('Students''Data'!C1673="","",'Students''Data'!C1673)</f>
        <v/>
      </c>
      <c r="D1668" s="36" t="str">
        <f>IF('Students''Data'!H1673="","",'Students''Data'!H1673)</f>
        <v/>
      </c>
      <c r="E1668" s="35" t="str">
        <f>IF('Students''Data'!D1673="","",'Students''Data'!D1673)</f>
        <v/>
      </c>
      <c r="F1668" s="35" t="str">
        <f>IF('Students''Data'!R1673="","",'Students''Data'!R1673)</f>
        <v/>
      </c>
      <c r="G1668" s="33" t="str">
        <f>IF('Students''Data'!S1673="","",'Students''Data'!S1673)</f>
        <v/>
      </c>
    </row>
    <row r="1669" spans="1:7" ht="20.1" customHeight="1">
      <c r="A1669" s="34" t="str">
        <f>IF(B1669="","",ROWS($A$1:A1666))</f>
        <v/>
      </c>
      <c r="B1669" s="35" t="str">
        <f>IF('Students''Data'!A1674="","",'Students''Data'!A1674)</f>
        <v/>
      </c>
      <c r="C1669" s="36" t="str">
        <f>IF('Students''Data'!C1674="","",'Students''Data'!C1674)</f>
        <v/>
      </c>
      <c r="D1669" s="36" t="str">
        <f>IF('Students''Data'!H1674="","",'Students''Data'!H1674)</f>
        <v/>
      </c>
      <c r="E1669" s="35" t="str">
        <f>IF('Students''Data'!D1674="","",'Students''Data'!D1674)</f>
        <v/>
      </c>
      <c r="F1669" s="35" t="str">
        <f>IF('Students''Data'!R1674="","",'Students''Data'!R1674)</f>
        <v/>
      </c>
      <c r="G1669" s="33" t="str">
        <f>IF('Students''Data'!S1674="","",'Students''Data'!S1674)</f>
        <v/>
      </c>
    </row>
    <row r="1670" spans="1:7" ht="20.1" customHeight="1">
      <c r="A1670" s="34" t="str">
        <f>IF(B1670="","",ROWS($A$1:A1667))</f>
        <v/>
      </c>
      <c r="B1670" s="35" t="str">
        <f>IF('Students''Data'!A1675="","",'Students''Data'!A1675)</f>
        <v/>
      </c>
      <c r="C1670" s="36" t="str">
        <f>IF('Students''Data'!C1675="","",'Students''Data'!C1675)</f>
        <v/>
      </c>
      <c r="D1670" s="36" t="str">
        <f>IF('Students''Data'!H1675="","",'Students''Data'!H1675)</f>
        <v/>
      </c>
      <c r="E1670" s="35" t="str">
        <f>IF('Students''Data'!D1675="","",'Students''Data'!D1675)</f>
        <v/>
      </c>
      <c r="F1670" s="35" t="str">
        <f>IF('Students''Data'!R1675="","",'Students''Data'!R1675)</f>
        <v/>
      </c>
      <c r="G1670" s="33" t="str">
        <f>IF('Students''Data'!S1675="","",'Students''Data'!S1675)</f>
        <v/>
      </c>
    </row>
    <row r="1671" spans="1:7" ht="20.1" customHeight="1">
      <c r="A1671" s="34" t="str">
        <f>IF(B1671="","",ROWS($A$1:A1668))</f>
        <v/>
      </c>
      <c r="B1671" s="35" t="str">
        <f>IF('Students''Data'!A1676="","",'Students''Data'!A1676)</f>
        <v/>
      </c>
      <c r="C1671" s="36" t="str">
        <f>IF('Students''Data'!C1676="","",'Students''Data'!C1676)</f>
        <v/>
      </c>
      <c r="D1671" s="36" t="str">
        <f>IF('Students''Data'!H1676="","",'Students''Data'!H1676)</f>
        <v/>
      </c>
      <c r="E1671" s="35" t="str">
        <f>IF('Students''Data'!D1676="","",'Students''Data'!D1676)</f>
        <v/>
      </c>
      <c r="F1671" s="35" t="str">
        <f>IF('Students''Data'!R1676="","",'Students''Data'!R1676)</f>
        <v/>
      </c>
      <c r="G1671" s="33" t="str">
        <f>IF('Students''Data'!S1676="","",'Students''Data'!S1676)</f>
        <v/>
      </c>
    </row>
    <row r="1672" spans="1:7" ht="20.1" customHeight="1">
      <c r="A1672" s="34" t="str">
        <f>IF(B1672="","",ROWS($A$1:A1669))</f>
        <v/>
      </c>
      <c r="B1672" s="35" t="str">
        <f>IF('Students''Data'!A1677="","",'Students''Data'!A1677)</f>
        <v/>
      </c>
      <c r="C1672" s="36" t="str">
        <f>IF('Students''Data'!C1677="","",'Students''Data'!C1677)</f>
        <v/>
      </c>
      <c r="D1672" s="36" t="str">
        <f>IF('Students''Data'!H1677="","",'Students''Data'!H1677)</f>
        <v/>
      </c>
      <c r="E1672" s="35" t="str">
        <f>IF('Students''Data'!D1677="","",'Students''Data'!D1677)</f>
        <v/>
      </c>
      <c r="F1672" s="35" t="str">
        <f>IF('Students''Data'!R1677="","",'Students''Data'!R1677)</f>
        <v/>
      </c>
      <c r="G1672" s="33" t="str">
        <f>IF('Students''Data'!S1677="","",'Students''Data'!S1677)</f>
        <v/>
      </c>
    </row>
    <row r="1673" spans="1:7" ht="20.1" customHeight="1">
      <c r="A1673" s="34" t="str">
        <f>IF(B1673="","",ROWS($A$1:A1670))</f>
        <v/>
      </c>
      <c r="B1673" s="35" t="str">
        <f>IF('Students''Data'!A1678="","",'Students''Data'!A1678)</f>
        <v/>
      </c>
      <c r="C1673" s="36" t="str">
        <f>IF('Students''Data'!C1678="","",'Students''Data'!C1678)</f>
        <v/>
      </c>
      <c r="D1673" s="36" t="str">
        <f>IF('Students''Data'!H1678="","",'Students''Data'!H1678)</f>
        <v/>
      </c>
      <c r="E1673" s="35" t="str">
        <f>IF('Students''Data'!D1678="","",'Students''Data'!D1678)</f>
        <v/>
      </c>
      <c r="F1673" s="35" t="str">
        <f>IF('Students''Data'!R1678="","",'Students''Data'!R1678)</f>
        <v/>
      </c>
      <c r="G1673" s="33" t="str">
        <f>IF('Students''Data'!S1678="","",'Students''Data'!S1678)</f>
        <v/>
      </c>
    </row>
    <row r="1674" spans="1:7" ht="20.1" customHeight="1">
      <c r="A1674" s="34" t="str">
        <f>IF(B1674="","",ROWS($A$1:A1671))</f>
        <v/>
      </c>
      <c r="B1674" s="35" t="str">
        <f>IF('Students''Data'!A1679="","",'Students''Data'!A1679)</f>
        <v/>
      </c>
      <c r="C1674" s="36" t="str">
        <f>IF('Students''Data'!C1679="","",'Students''Data'!C1679)</f>
        <v/>
      </c>
      <c r="D1674" s="36" t="str">
        <f>IF('Students''Data'!H1679="","",'Students''Data'!H1679)</f>
        <v/>
      </c>
      <c r="E1674" s="35" t="str">
        <f>IF('Students''Data'!D1679="","",'Students''Data'!D1679)</f>
        <v/>
      </c>
      <c r="F1674" s="35" t="str">
        <f>IF('Students''Data'!R1679="","",'Students''Data'!R1679)</f>
        <v/>
      </c>
      <c r="G1674" s="33" t="str">
        <f>IF('Students''Data'!S1679="","",'Students''Data'!S1679)</f>
        <v/>
      </c>
    </row>
    <row r="1675" spans="1:7" ht="20.1" customHeight="1">
      <c r="A1675" s="34" t="str">
        <f>IF(B1675="","",ROWS($A$1:A1672))</f>
        <v/>
      </c>
      <c r="B1675" s="35" t="str">
        <f>IF('Students''Data'!A1680="","",'Students''Data'!A1680)</f>
        <v/>
      </c>
      <c r="C1675" s="36" t="str">
        <f>IF('Students''Data'!C1680="","",'Students''Data'!C1680)</f>
        <v/>
      </c>
      <c r="D1675" s="36" t="str">
        <f>IF('Students''Data'!H1680="","",'Students''Data'!H1680)</f>
        <v/>
      </c>
      <c r="E1675" s="35" t="str">
        <f>IF('Students''Data'!D1680="","",'Students''Data'!D1680)</f>
        <v/>
      </c>
      <c r="F1675" s="35" t="str">
        <f>IF('Students''Data'!R1680="","",'Students''Data'!R1680)</f>
        <v/>
      </c>
      <c r="G1675" s="33" t="str">
        <f>IF('Students''Data'!S1680="","",'Students''Data'!S1680)</f>
        <v/>
      </c>
    </row>
    <row r="1676" spans="1:7" ht="20.1" customHeight="1">
      <c r="A1676" s="34" t="str">
        <f>IF(B1676="","",ROWS($A$1:A1673))</f>
        <v/>
      </c>
      <c r="B1676" s="35" t="str">
        <f>IF('Students''Data'!A1681="","",'Students''Data'!A1681)</f>
        <v/>
      </c>
      <c r="C1676" s="36" t="str">
        <f>IF('Students''Data'!C1681="","",'Students''Data'!C1681)</f>
        <v/>
      </c>
      <c r="D1676" s="36" t="str">
        <f>IF('Students''Data'!H1681="","",'Students''Data'!H1681)</f>
        <v/>
      </c>
      <c r="E1676" s="35" t="str">
        <f>IF('Students''Data'!D1681="","",'Students''Data'!D1681)</f>
        <v/>
      </c>
      <c r="F1676" s="35" t="str">
        <f>IF('Students''Data'!R1681="","",'Students''Data'!R1681)</f>
        <v/>
      </c>
      <c r="G1676" s="33" t="str">
        <f>IF('Students''Data'!S1681="","",'Students''Data'!S1681)</f>
        <v/>
      </c>
    </row>
    <row r="1677" spans="1:7" ht="20.1" customHeight="1">
      <c r="A1677" s="34" t="str">
        <f>IF(B1677="","",ROWS($A$1:A1674))</f>
        <v/>
      </c>
      <c r="B1677" s="35" t="str">
        <f>IF('Students''Data'!A1682="","",'Students''Data'!A1682)</f>
        <v/>
      </c>
      <c r="C1677" s="36" t="str">
        <f>IF('Students''Data'!C1682="","",'Students''Data'!C1682)</f>
        <v/>
      </c>
      <c r="D1677" s="36" t="str">
        <f>IF('Students''Data'!H1682="","",'Students''Data'!H1682)</f>
        <v/>
      </c>
      <c r="E1677" s="35" t="str">
        <f>IF('Students''Data'!D1682="","",'Students''Data'!D1682)</f>
        <v/>
      </c>
      <c r="F1677" s="35" t="str">
        <f>IF('Students''Data'!R1682="","",'Students''Data'!R1682)</f>
        <v/>
      </c>
      <c r="G1677" s="33" t="str">
        <f>IF('Students''Data'!S1682="","",'Students''Data'!S1682)</f>
        <v/>
      </c>
    </row>
    <row r="1678" spans="1:7" ht="20.1" customHeight="1">
      <c r="A1678" s="34" t="str">
        <f>IF(B1678="","",ROWS($A$1:A1675))</f>
        <v/>
      </c>
      <c r="B1678" s="35" t="str">
        <f>IF('Students''Data'!A1683="","",'Students''Data'!A1683)</f>
        <v/>
      </c>
      <c r="C1678" s="36" t="str">
        <f>IF('Students''Data'!C1683="","",'Students''Data'!C1683)</f>
        <v/>
      </c>
      <c r="D1678" s="36" t="str">
        <f>IF('Students''Data'!H1683="","",'Students''Data'!H1683)</f>
        <v/>
      </c>
      <c r="E1678" s="35" t="str">
        <f>IF('Students''Data'!D1683="","",'Students''Data'!D1683)</f>
        <v/>
      </c>
      <c r="F1678" s="35" t="str">
        <f>IF('Students''Data'!R1683="","",'Students''Data'!R1683)</f>
        <v/>
      </c>
      <c r="G1678" s="33" t="str">
        <f>IF('Students''Data'!S1683="","",'Students''Data'!S1683)</f>
        <v/>
      </c>
    </row>
    <row r="1679" spans="1:7" ht="20.1" customHeight="1">
      <c r="A1679" s="34" t="str">
        <f>IF(B1679="","",ROWS($A$1:A1676))</f>
        <v/>
      </c>
      <c r="B1679" s="35" t="str">
        <f>IF('Students''Data'!A1684="","",'Students''Data'!A1684)</f>
        <v/>
      </c>
      <c r="C1679" s="36" t="str">
        <f>IF('Students''Data'!C1684="","",'Students''Data'!C1684)</f>
        <v/>
      </c>
      <c r="D1679" s="36" t="str">
        <f>IF('Students''Data'!H1684="","",'Students''Data'!H1684)</f>
        <v/>
      </c>
      <c r="E1679" s="35" t="str">
        <f>IF('Students''Data'!D1684="","",'Students''Data'!D1684)</f>
        <v/>
      </c>
      <c r="F1679" s="35" t="str">
        <f>IF('Students''Data'!R1684="","",'Students''Data'!R1684)</f>
        <v/>
      </c>
      <c r="G1679" s="33" t="str">
        <f>IF('Students''Data'!S1684="","",'Students''Data'!S1684)</f>
        <v/>
      </c>
    </row>
    <row r="1680" spans="1:7" ht="20.1" customHeight="1">
      <c r="A1680" s="34" t="str">
        <f>IF(B1680="","",ROWS($A$1:A1677))</f>
        <v/>
      </c>
      <c r="B1680" s="35" t="str">
        <f>IF('Students''Data'!A1685="","",'Students''Data'!A1685)</f>
        <v/>
      </c>
      <c r="C1680" s="36" t="str">
        <f>IF('Students''Data'!C1685="","",'Students''Data'!C1685)</f>
        <v/>
      </c>
      <c r="D1680" s="36" t="str">
        <f>IF('Students''Data'!H1685="","",'Students''Data'!H1685)</f>
        <v/>
      </c>
      <c r="E1680" s="35" t="str">
        <f>IF('Students''Data'!D1685="","",'Students''Data'!D1685)</f>
        <v/>
      </c>
      <c r="F1680" s="35" t="str">
        <f>IF('Students''Data'!R1685="","",'Students''Data'!R1685)</f>
        <v/>
      </c>
      <c r="G1680" s="33" t="str">
        <f>IF('Students''Data'!S1685="","",'Students''Data'!S1685)</f>
        <v/>
      </c>
    </row>
    <row r="1681" spans="1:7" ht="20.1" customHeight="1">
      <c r="A1681" s="34" t="str">
        <f>IF(B1681="","",ROWS($A$1:A1678))</f>
        <v/>
      </c>
      <c r="B1681" s="35" t="str">
        <f>IF('Students''Data'!A1686="","",'Students''Data'!A1686)</f>
        <v/>
      </c>
      <c r="C1681" s="36" t="str">
        <f>IF('Students''Data'!C1686="","",'Students''Data'!C1686)</f>
        <v/>
      </c>
      <c r="D1681" s="36" t="str">
        <f>IF('Students''Data'!H1686="","",'Students''Data'!H1686)</f>
        <v/>
      </c>
      <c r="E1681" s="35" t="str">
        <f>IF('Students''Data'!D1686="","",'Students''Data'!D1686)</f>
        <v/>
      </c>
      <c r="F1681" s="35" t="str">
        <f>IF('Students''Data'!R1686="","",'Students''Data'!R1686)</f>
        <v/>
      </c>
      <c r="G1681" s="33" t="str">
        <f>IF('Students''Data'!S1686="","",'Students''Data'!S1686)</f>
        <v/>
      </c>
    </row>
    <row r="1682" spans="1:7" ht="20.1" customHeight="1">
      <c r="A1682" s="34" t="str">
        <f>IF(B1682="","",ROWS($A$1:A1679))</f>
        <v/>
      </c>
      <c r="B1682" s="35" t="str">
        <f>IF('Students''Data'!A1687="","",'Students''Data'!A1687)</f>
        <v/>
      </c>
      <c r="C1682" s="36" t="str">
        <f>IF('Students''Data'!C1687="","",'Students''Data'!C1687)</f>
        <v/>
      </c>
      <c r="D1682" s="36" t="str">
        <f>IF('Students''Data'!H1687="","",'Students''Data'!H1687)</f>
        <v/>
      </c>
      <c r="E1682" s="35" t="str">
        <f>IF('Students''Data'!D1687="","",'Students''Data'!D1687)</f>
        <v/>
      </c>
      <c r="F1682" s="35" t="str">
        <f>IF('Students''Data'!R1687="","",'Students''Data'!R1687)</f>
        <v/>
      </c>
      <c r="G1682" s="33" t="str">
        <f>IF('Students''Data'!S1687="","",'Students''Data'!S1687)</f>
        <v/>
      </c>
    </row>
    <row r="1683" spans="1:7" ht="20.1" customHeight="1">
      <c r="A1683" s="34" t="str">
        <f>IF(B1683="","",ROWS($A$1:A1680))</f>
        <v/>
      </c>
      <c r="B1683" s="35" t="str">
        <f>IF('Students''Data'!A1688="","",'Students''Data'!A1688)</f>
        <v/>
      </c>
      <c r="C1683" s="36" t="str">
        <f>IF('Students''Data'!C1688="","",'Students''Data'!C1688)</f>
        <v/>
      </c>
      <c r="D1683" s="36" t="str">
        <f>IF('Students''Data'!H1688="","",'Students''Data'!H1688)</f>
        <v/>
      </c>
      <c r="E1683" s="35" t="str">
        <f>IF('Students''Data'!D1688="","",'Students''Data'!D1688)</f>
        <v/>
      </c>
      <c r="F1683" s="35" t="str">
        <f>IF('Students''Data'!R1688="","",'Students''Data'!R1688)</f>
        <v/>
      </c>
      <c r="G1683" s="33" t="str">
        <f>IF('Students''Data'!S1688="","",'Students''Data'!S1688)</f>
        <v/>
      </c>
    </row>
    <row r="1684" spans="1:7" ht="20.1" customHeight="1">
      <c r="A1684" s="34" t="str">
        <f>IF(B1684="","",ROWS($A$1:A1681))</f>
        <v/>
      </c>
      <c r="B1684" s="35" t="str">
        <f>IF('Students''Data'!A1689="","",'Students''Data'!A1689)</f>
        <v/>
      </c>
      <c r="C1684" s="36" t="str">
        <f>IF('Students''Data'!C1689="","",'Students''Data'!C1689)</f>
        <v/>
      </c>
      <c r="D1684" s="36" t="str">
        <f>IF('Students''Data'!H1689="","",'Students''Data'!H1689)</f>
        <v/>
      </c>
      <c r="E1684" s="35" t="str">
        <f>IF('Students''Data'!D1689="","",'Students''Data'!D1689)</f>
        <v/>
      </c>
      <c r="F1684" s="35" t="str">
        <f>IF('Students''Data'!R1689="","",'Students''Data'!R1689)</f>
        <v/>
      </c>
      <c r="G1684" s="33" t="str">
        <f>IF('Students''Data'!S1689="","",'Students''Data'!S1689)</f>
        <v/>
      </c>
    </row>
    <row r="1685" spans="1:7" ht="20.1" customHeight="1">
      <c r="A1685" s="34" t="str">
        <f>IF(B1685="","",ROWS($A$1:A1682))</f>
        <v/>
      </c>
      <c r="B1685" s="35" t="str">
        <f>IF('Students''Data'!A1690="","",'Students''Data'!A1690)</f>
        <v/>
      </c>
      <c r="C1685" s="36" t="str">
        <f>IF('Students''Data'!C1690="","",'Students''Data'!C1690)</f>
        <v/>
      </c>
      <c r="D1685" s="36" t="str">
        <f>IF('Students''Data'!H1690="","",'Students''Data'!H1690)</f>
        <v/>
      </c>
      <c r="E1685" s="35" t="str">
        <f>IF('Students''Data'!D1690="","",'Students''Data'!D1690)</f>
        <v/>
      </c>
      <c r="F1685" s="35" t="str">
        <f>IF('Students''Data'!R1690="","",'Students''Data'!R1690)</f>
        <v/>
      </c>
      <c r="G1685" s="33" t="str">
        <f>IF('Students''Data'!S1690="","",'Students''Data'!S1690)</f>
        <v/>
      </c>
    </row>
    <row r="1686" spans="1:7" ht="20.1" customHeight="1">
      <c r="A1686" s="34" t="str">
        <f>IF(B1686="","",ROWS($A$1:A1683))</f>
        <v/>
      </c>
      <c r="B1686" s="35" t="str">
        <f>IF('Students''Data'!A1691="","",'Students''Data'!A1691)</f>
        <v/>
      </c>
      <c r="C1686" s="36" t="str">
        <f>IF('Students''Data'!C1691="","",'Students''Data'!C1691)</f>
        <v/>
      </c>
      <c r="D1686" s="36" t="str">
        <f>IF('Students''Data'!H1691="","",'Students''Data'!H1691)</f>
        <v/>
      </c>
      <c r="E1686" s="35" t="str">
        <f>IF('Students''Data'!D1691="","",'Students''Data'!D1691)</f>
        <v/>
      </c>
      <c r="F1686" s="35" t="str">
        <f>IF('Students''Data'!R1691="","",'Students''Data'!R1691)</f>
        <v/>
      </c>
      <c r="G1686" s="33" t="str">
        <f>IF('Students''Data'!S1691="","",'Students''Data'!S1691)</f>
        <v/>
      </c>
    </row>
    <row r="1687" spans="1:7" ht="20.1" customHeight="1">
      <c r="A1687" s="34" t="str">
        <f>IF(B1687="","",ROWS($A$1:A1684))</f>
        <v/>
      </c>
      <c r="B1687" s="35" t="str">
        <f>IF('Students''Data'!A1692="","",'Students''Data'!A1692)</f>
        <v/>
      </c>
      <c r="C1687" s="36" t="str">
        <f>IF('Students''Data'!C1692="","",'Students''Data'!C1692)</f>
        <v/>
      </c>
      <c r="D1687" s="36" t="str">
        <f>IF('Students''Data'!H1692="","",'Students''Data'!H1692)</f>
        <v/>
      </c>
      <c r="E1687" s="35" t="str">
        <f>IF('Students''Data'!D1692="","",'Students''Data'!D1692)</f>
        <v/>
      </c>
      <c r="F1687" s="35" t="str">
        <f>IF('Students''Data'!R1692="","",'Students''Data'!R1692)</f>
        <v/>
      </c>
      <c r="G1687" s="33" t="str">
        <f>IF('Students''Data'!S1692="","",'Students''Data'!S1692)</f>
        <v/>
      </c>
    </row>
    <row r="1688" spans="1:7" ht="20.1" customHeight="1">
      <c r="A1688" s="34" t="str">
        <f>IF(B1688="","",ROWS($A$1:A1685))</f>
        <v/>
      </c>
      <c r="B1688" s="35" t="str">
        <f>IF('Students''Data'!A1693="","",'Students''Data'!A1693)</f>
        <v/>
      </c>
      <c r="C1688" s="36" t="str">
        <f>IF('Students''Data'!C1693="","",'Students''Data'!C1693)</f>
        <v/>
      </c>
      <c r="D1688" s="36" t="str">
        <f>IF('Students''Data'!H1693="","",'Students''Data'!H1693)</f>
        <v/>
      </c>
      <c r="E1688" s="35" t="str">
        <f>IF('Students''Data'!D1693="","",'Students''Data'!D1693)</f>
        <v/>
      </c>
      <c r="F1688" s="35" t="str">
        <f>IF('Students''Data'!R1693="","",'Students''Data'!R1693)</f>
        <v/>
      </c>
      <c r="G1688" s="33" t="str">
        <f>IF('Students''Data'!S1693="","",'Students''Data'!S1693)</f>
        <v/>
      </c>
    </row>
    <row r="1689" spans="1:7" ht="20.1" customHeight="1">
      <c r="A1689" s="34" t="str">
        <f>IF(B1689="","",ROWS($A$1:A1686))</f>
        <v/>
      </c>
      <c r="B1689" s="35" t="str">
        <f>IF('Students''Data'!A1694="","",'Students''Data'!A1694)</f>
        <v/>
      </c>
      <c r="C1689" s="36" t="str">
        <f>IF('Students''Data'!C1694="","",'Students''Data'!C1694)</f>
        <v/>
      </c>
      <c r="D1689" s="36" t="str">
        <f>IF('Students''Data'!H1694="","",'Students''Data'!H1694)</f>
        <v/>
      </c>
      <c r="E1689" s="35" t="str">
        <f>IF('Students''Data'!D1694="","",'Students''Data'!D1694)</f>
        <v/>
      </c>
      <c r="F1689" s="35" t="str">
        <f>IF('Students''Data'!R1694="","",'Students''Data'!R1694)</f>
        <v/>
      </c>
      <c r="G1689" s="33" t="str">
        <f>IF('Students''Data'!S1694="","",'Students''Data'!S1694)</f>
        <v/>
      </c>
    </row>
    <row r="1690" spans="1:7" ht="20.1" customHeight="1">
      <c r="A1690" s="34" t="str">
        <f>IF(B1690="","",ROWS($A$1:A1687))</f>
        <v/>
      </c>
      <c r="B1690" s="35" t="str">
        <f>IF('Students''Data'!A1695="","",'Students''Data'!A1695)</f>
        <v/>
      </c>
      <c r="C1690" s="36" t="str">
        <f>IF('Students''Data'!C1695="","",'Students''Data'!C1695)</f>
        <v/>
      </c>
      <c r="D1690" s="36" t="str">
        <f>IF('Students''Data'!H1695="","",'Students''Data'!H1695)</f>
        <v/>
      </c>
      <c r="E1690" s="35" t="str">
        <f>IF('Students''Data'!D1695="","",'Students''Data'!D1695)</f>
        <v/>
      </c>
      <c r="F1690" s="35" t="str">
        <f>IF('Students''Data'!R1695="","",'Students''Data'!R1695)</f>
        <v/>
      </c>
      <c r="G1690" s="33" t="str">
        <f>IF('Students''Data'!S1695="","",'Students''Data'!S1695)</f>
        <v/>
      </c>
    </row>
    <row r="1691" spans="1:7" ht="20.1" customHeight="1">
      <c r="A1691" s="34" t="str">
        <f>IF(B1691="","",ROWS($A$1:A1688))</f>
        <v/>
      </c>
      <c r="B1691" s="35" t="str">
        <f>IF('Students''Data'!A1696="","",'Students''Data'!A1696)</f>
        <v/>
      </c>
      <c r="C1691" s="36" t="str">
        <f>IF('Students''Data'!C1696="","",'Students''Data'!C1696)</f>
        <v/>
      </c>
      <c r="D1691" s="36" t="str">
        <f>IF('Students''Data'!H1696="","",'Students''Data'!H1696)</f>
        <v/>
      </c>
      <c r="E1691" s="35" t="str">
        <f>IF('Students''Data'!D1696="","",'Students''Data'!D1696)</f>
        <v/>
      </c>
      <c r="F1691" s="35" t="str">
        <f>IF('Students''Data'!R1696="","",'Students''Data'!R1696)</f>
        <v/>
      </c>
      <c r="G1691" s="33" t="str">
        <f>IF('Students''Data'!S1696="","",'Students''Data'!S1696)</f>
        <v/>
      </c>
    </row>
    <row r="1692" spans="1:7" ht="20.1" customHeight="1">
      <c r="A1692" s="34" t="str">
        <f>IF(B1692="","",ROWS($A$1:A1689))</f>
        <v/>
      </c>
      <c r="B1692" s="35" t="str">
        <f>IF('Students''Data'!A1697="","",'Students''Data'!A1697)</f>
        <v/>
      </c>
      <c r="C1692" s="36" t="str">
        <f>IF('Students''Data'!C1697="","",'Students''Data'!C1697)</f>
        <v/>
      </c>
      <c r="D1692" s="36" t="str">
        <f>IF('Students''Data'!H1697="","",'Students''Data'!H1697)</f>
        <v/>
      </c>
      <c r="E1692" s="35" t="str">
        <f>IF('Students''Data'!D1697="","",'Students''Data'!D1697)</f>
        <v/>
      </c>
      <c r="F1692" s="35" t="str">
        <f>IF('Students''Data'!R1697="","",'Students''Data'!R1697)</f>
        <v/>
      </c>
      <c r="G1692" s="33" t="str">
        <f>IF('Students''Data'!S1697="","",'Students''Data'!S1697)</f>
        <v/>
      </c>
    </row>
    <row r="1693" spans="1:7" ht="20.1" customHeight="1">
      <c r="A1693" s="34" t="str">
        <f>IF(B1693="","",ROWS($A$1:A1690))</f>
        <v/>
      </c>
      <c r="B1693" s="35" t="str">
        <f>IF('Students''Data'!A1698="","",'Students''Data'!A1698)</f>
        <v/>
      </c>
      <c r="C1693" s="36" t="str">
        <f>IF('Students''Data'!C1698="","",'Students''Data'!C1698)</f>
        <v/>
      </c>
      <c r="D1693" s="36" t="str">
        <f>IF('Students''Data'!H1698="","",'Students''Data'!H1698)</f>
        <v/>
      </c>
      <c r="E1693" s="35" t="str">
        <f>IF('Students''Data'!D1698="","",'Students''Data'!D1698)</f>
        <v/>
      </c>
      <c r="F1693" s="35" t="str">
        <f>IF('Students''Data'!R1698="","",'Students''Data'!R1698)</f>
        <v/>
      </c>
      <c r="G1693" s="33" t="str">
        <f>IF('Students''Data'!S1698="","",'Students''Data'!S1698)</f>
        <v/>
      </c>
    </row>
    <row r="1694" spans="1:7" ht="20.1" customHeight="1">
      <c r="A1694" s="34" t="str">
        <f>IF(B1694="","",ROWS($A$1:A1691))</f>
        <v/>
      </c>
      <c r="B1694" s="35" t="str">
        <f>IF('Students''Data'!A1699="","",'Students''Data'!A1699)</f>
        <v/>
      </c>
      <c r="C1694" s="36" t="str">
        <f>IF('Students''Data'!C1699="","",'Students''Data'!C1699)</f>
        <v/>
      </c>
      <c r="D1694" s="36" t="str">
        <f>IF('Students''Data'!H1699="","",'Students''Data'!H1699)</f>
        <v/>
      </c>
      <c r="E1694" s="35" t="str">
        <f>IF('Students''Data'!D1699="","",'Students''Data'!D1699)</f>
        <v/>
      </c>
      <c r="F1694" s="35" t="str">
        <f>IF('Students''Data'!R1699="","",'Students''Data'!R1699)</f>
        <v/>
      </c>
      <c r="G1694" s="33" t="str">
        <f>IF('Students''Data'!S1699="","",'Students''Data'!S1699)</f>
        <v/>
      </c>
    </row>
    <row r="1695" spans="1:7" ht="20.1" customHeight="1">
      <c r="A1695" s="34" t="str">
        <f>IF(B1695="","",ROWS($A$1:A1692))</f>
        <v/>
      </c>
      <c r="B1695" s="35" t="str">
        <f>IF('Students''Data'!A1700="","",'Students''Data'!A1700)</f>
        <v/>
      </c>
      <c r="C1695" s="36" t="str">
        <f>IF('Students''Data'!C1700="","",'Students''Data'!C1700)</f>
        <v/>
      </c>
      <c r="D1695" s="36" t="str">
        <f>IF('Students''Data'!H1700="","",'Students''Data'!H1700)</f>
        <v/>
      </c>
      <c r="E1695" s="35" t="str">
        <f>IF('Students''Data'!D1700="","",'Students''Data'!D1700)</f>
        <v/>
      </c>
      <c r="F1695" s="35" t="str">
        <f>IF('Students''Data'!R1700="","",'Students''Data'!R1700)</f>
        <v/>
      </c>
      <c r="G1695" s="33" t="str">
        <f>IF('Students''Data'!S1700="","",'Students''Data'!S1700)</f>
        <v/>
      </c>
    </row>
    <row r="1696" spans="1:7" ht="20.1" customHeight="1">
      <c r="A1696" s="34" t="str">
        <f>IF(B1696="","",ROWS($A$1:A1693))</f>
        <v/>
      </c>
      <c r="B1696" s="35" t="str">
        <f>IF('Students''Data'!A1701="","",'Students''Data'!A1701)</f>
        <v/>
      </c>
      <c r="C1696" s="36" t="str">
        <f>IF('Students''Data'!C1701="","",'Students''Data'!C1701)</f>
        <v/>
      </c>
      <c r="D1696" s="36" t="str">
        <f>IF('Students''Data'!H1701="","",'Students''Data'!H1701)</f>
        <v/>
      </c>
      <c r="E1696" s="35" t="str">
        <f>IF('Students''Data'!D1701="","",'Students''Data'!D1701)</f>
        <v/>
      </c>
      <c r="F1696" s="35" t="str">
        <f>IF('Students''Data'!R1701="","",'Students''Data'!R1701)</f>
        <v/>
      </c>
      <c r="G1696" s="33" t="str">
        <f>IF('Students''Data'!S1701="","",'Students''Data'!S1701)</f>
        <v/>
      </c>
    </row>
    <row r="1697" spans="1:7" ht="20.1" customHeight="1">
      <c r="A1697" s="34" t="str">
        <f>IF(B1697="","",ROWS($A$1:A1694))</f>
        <v/>
      </c>
      <c r="B1697" s="35" t="str">
        <f>IF('Students''Data'!A1702="","",'Students''Data'!A1702)</f>
        <v/>
      </c>
      <c r="C1697" s="36" t="str">
        <f>IF('Students''Data'!C1702="","",'Students''Data'!C1702)</f>
        <v/>
      </c>
      <c r="D1697" s="36" t="str">
        <f>IF('Students''Data'!H1702="","",'Students''Data'!H1702)</f>
        <v/>
      </c>
      <c r="E1697" s="35" t="str">
        <f>IF('Students''Data'!D1702="","",'Students''Data'!D1702)</f>
        <v/>
      </c>
      <c r="F1697" s="35" t="str">
        <f>IF('Students''Data'!R1702="","",'Students''Data'!R1702)</f>
        <v/>
      </c>
      <c r="G1697" s="33" t="str">
        <f>IF('Students''Data'!S1702="","",'Students''Data'!S1702)</f>
        <v/>
      </c>
    </row>
    <row r="1698" spans="1:7" ht="20.1" customHeight="1">
      <c r="A1698" s="34" t="str">
        <f>IF(B1698="","",ROWS($A$1:A1695))</f>
        <v/>
      </c>
      <c r="B1698" s="35" t="str">
        <f>IF('Students''Data'!A1703="","",'Students''Data'!A1703)</f>
        <v/>
      </c>
      <c r="C1698" s="36" t="str">
        <f>IF('Students''Data'!C1703="","",'Students''Data'!C1703)</f>
        <v/>
      </c>
      <c r="D1698" s="36" t="str">
        <f>IF('Students''Data'!H1703="","",'Students''Data'!H1703)</f>
        <v/>
      </c>
      <c r="E1698" s="35" t="str">
        <f>IF('Students''Data'!D1703="","",'Students''Data'!D1703)</f>
        <v/>
      </c>
      <c r="F1698" s="35" t="str">
        <f>IF('Students''Data'!R1703="","",'Students''Data'!R1703)</f>
        <v/>
      </c>
      <c r="G1698" s="33" t="str">
        <f>IF('Students''Data'!S1703="","",'Students''Data'!S1703)</f>
        <v/>
      </c>
    </row>
    <row r="1699" spans="1:7" ht="20.1" customHeight="1">
      <c r="A1699" s="34" t="str">
        <f>IF(B1699="","",ROWS($A$1:A1696))</f>
        <v/>
      </c>
      <c r="B1699" s="35" t="str">
        <f>IF('Students''Data'!A1704="","",'Students''Data'!A1704)</f>
        <v/>
      </c>
      <c r="C1699" s="36" t="str">
        <f>IF('Students''Data'!C1704="","",'Students''Data'!C1704)</f>
        <v/>
      </c>
      <c r="D1699" s="36" t="str">
        <f>IF('Students''Data'!H1704="","",'Students''Data'!H1704)</f>
        <v/>
      </c>
      <c r="E1699" s="35" t="str">
        <f>IF('Students''Data'!D1704="","",'Students''Data'!D1704)</f>
        <v/>
      </c>
      <c r="F1699" s="35" t="str">
        <f>IF('Students''Data'!R1704="","",'Students''Data'!R1704)</f>
        <v/>
      </c>
      <c r="G1699" s="33" t="str">
        <f>IF('Students''Data'!S1704="","",'Students''Data'!S1704)</f>
        <v/>
      </c>
    </row>
    <row r="1700" spans="1:7" ht="20.1" customHeight="1">
      <c r="A1700" s="34" t="str">
        <f>IF(B1700="","",ROWS($A$1:A1697))</f>
        <v/>
      </c>
      <c r="B1700" s="35" t="str">
        <f>IF('Students''Data'!A1705="","",'Students''Data'!A1705)</f>
        <v/>
      </c>
      <c r="C1700" s="36" t="str">
        <f>IF('Students''Data'!C1705="","",'Students''Data'!C1705)</f>
        <v/>
      </c>
      <c r="D1700" s="36" t="str">
        <f>IF('Students''Data'!H1705="","",'Students''Data'!H1705)</f>
        <v/>
      </c>
      <c r="E1700" s="35" t="str">
        <f>IF('Students''Data'!D1705="","",'Students''Data'!D1705)</f>
        <v/>
      </c>
      <c r="F1700" s="35" t="str">
        <f>IF('Students''Data'!R1705="","",'Students''Data'!R1705)</f>
        <v/>
      </c>
      <c r="G1700" s="33" t="str">
        <f>IF('Students''Data'!S1705="","",'Students''Data'!S1705)</f>
        <v/>
      </c>
    </row>
    <row r="1701" spans="1:7" ht="20.1" customHeight="1">
      <c r="A1701" s="34" t="str">
        <f>IF(B1701="","",ROWS($A$1:A1698))</f>
        <v/>
      </c>
      <c r="B1701" s="35" t="str">
        <f>IF('Students''Data'!A1706="","",'Students''Data'!A1706)</f>
        <v/>
      </c>
      <c r="C1701" s="36" t="str">
        <f>IF('Students''Data'!C1706="","",'Students''Data'!C1706)</f>
        <v/>
      </c>
      <c r="D1701" s="36" t="str">
        <f>IF('Students''Data'!H1706="","",'Students''Data'!H1706)</f>
        <v/>
      </c>
      <c r="E1701" s="35" t="str">
        <f>IF('Students''Data'!D1706="","",'Students''Data'!D1706)</f>
        <v/>
      </c>
      <c r="F1701" s="35" t="str">
        <f>IF('Students''Data'!R1706="","",'Students''Data'!R1706)</f>
        <v/>
      </c>
      <c r="G1701" s="33" t="str">
        <f>IF('Students''Data'!S1706="","",'Students''Data'!S1706)</f>
        <v/>
      </c>
    </row>
    <row r="1702" spans="1:7" ht="20.1" customHeight="1">
      <c r="A1702" s="34" t="str">
        <f>IF(B1702="","",ROWS($A$1:A1699))</f>
        <v/>
      </c>
      <c r="B1702" s="35" t="str">
        <f>IF('Students''Data'!A1707="","",'Students''Data'!A1707)</f>
        <v/>
      </c>
      <c r="C1702" s="36" t="str">
        <f>IF('Students''Data'!C1707="","",'Students''Data'!C1707)</f>
        <v/>
      </c>
      <c r="D1702" s="36" t="str">
        <f>IF('Students''Data'!H1707="","",'Students''Data'!H1707)</f>
        <v/>
      </c>
      <c r="E1702" s="35" t="str">
        <f>IF('Students''Data'!D1707="","",'Students''Data'!D1707)</f>
        <v/>
      </c>
      <c r="F1702" s="35" t="str">
        <f>IF('Students''Data'!R1707="","",'Students''Data'!R1707)</f>
        <v/>
      </c>
      <c r="G1702" s="33" t="str">
        <f>IF('Students''Data'!S1707="","",'Students''Data'!S1707)</f>
        <v/>
      </c>
    </row>
    <row r="1703" spans="1:7" ht="20.1" customHeight="1">
      <c r="A1703" s="34" t="str">
        <f>IF(B1703="","",ROWS($A$1:A1700))</f>
        <v/>
      </c>
      <c r="B1703" s="35" t="str">
        <f>IF('Students''Data'!A1708="","",'Students''Data'!A1708)</f>
        <v/>
      </c>
      <c r="C1703" s="36" t="str">
        <f>IF('Students''Data'!C1708="","",'Students''Data'!C1708)</f>
        <v/>
      </c>
      <c r="D1703" s="36" t="str">
        <f>IF('Students''Data'!H1708="","",'Students''Data'!H1708)</f>
        <v/>
      </c>
      <c r="E1703" s="35" t="str">
        <f>IF('Students''Data'!D1708="","",'Students''Data'!D1708)</f>
        <v/>
      </c>
      <c r="F1703" s="35" t="str">
        <f>IF('Students''Data'!R1708="","",'Students''Data'!R1708)</f>
        <v/>
      </c>
      <c r="G1703" s="33" t="str">
        <f>IF('Students''Data'!S1708="","",'Students''Data'!S1708)</f>
        <v/>
      </c>
    </row>
    <row r="1704" spans="1:7" ht="20.1" customHeight="1">
      <c r="A1704" s="34" t="str">
        <f>IF(B1704="","",ROWS($A$1:A1701))</f>
        <v/>
      </c>
      <c r="B1704" s="35" t="str">
        <f>IF('Students''Data'!A1709="","",'Students''Data'!A1709)</f>
        <v/>
      </c>
      <c r="C1704" s="36" t="str">
        <f>IF('Students''Data'!C1709="","",'Students''Data'!C1709)</f>
        <v/>
      </c>
      <c r="D1704" s="36" t="str">
        <f>IF('Students''Data'!H1709="","",'Students''Data'!H1709)</f>
        <v/>
      </c>
      <c r="E1704" s="35" t="str">
        <f>IF('Students''Data'!D1709="","",'Students''Data'!D1709)</f>
        <v/>
      </c>
      <c r="F1704" s="35" t="str">
        <f>IF('Students''Data'!R1709="","",'Students''Data'!R1709)</f>
        <v/>
      </c>
      <c r="G1704" s="33" t="str">
        <f>IF('Students''Data'!S1709="","",'Students''Data'!S1709)</f>
        <v/>
      </c>
    </row>
    <row r="1705" spans="1:7" ht="20.1" customHeight="1">
      <c r="A1705" s="34" t="str">
        <f>IF(B1705="","",ROWS($A$1:A1702))</f>
        <v/>
      </c>
      <c r="B1705" s="35" t="str">
        <f>IF('Students''Data'!A1710="","",'Students''Data'!A1710)</f>
        <v/>
      </c>
      <c r="C1705" s="36" t="str">
        <f>IF('Students''Data'!C1710="","",'Students''Data'!C1710)</f>
        <v/>
      </c>
      <c r="D1705" s="36" t="str">
        <f>IF('Students''Data'!H1710="","",'Students''Data'!H1710)</f>
        <v/>
      </c>
      <c r="E1705" s="35" t="str">
        <f>IF('Students''Data'!D1710="","",'Students''Data'!D1710)</f>
        <v/>
      </c>
      <c r="F1705" s="35" t="str">
        <f>IF('Students''Data'!R1710="","",'Students''Data'!R1710)</f>
        <v/>
      </c>
      <c r="G1705" s="33" t="str">
        <f>IF('Students''Data'!S1710="","",'Students''Data'!S1710)</f>
        <v/>
      </c>
    </row>
    <row r="1706" spans="1:7" ht="20.1" customHeight="1">
      <c r="A1706" s="34" t="str">
        <f>IF(B1706="","",ROWS($A$1:A1703))</f>
        <v/>
      </c>
      <c r="B1706" s="35" t="str">
        <f>IF('Students''Data'!A1711="","",'Students''Data'!A1711)</f>
        <v/>
      </c>
      <c r="C1706" s="36" t="str">
        <f>IF('Students''Data'!C1711="","",'Students''Data'!C1711)</f>
        <v/>
      </c>
      <c r="D1706" s="36" t="str">
        <f>IF('Students''Data'!H1711="","",'Students''Data'!H1711)</f>
        <v/>
      </c>
      <c r="E1706" s="35" t="str">
        <f>IF('Students''Data'!D1711="","",'Students''Data'!D1711)</f>
        <v/>
      </c>
      <c r="F1706" s="35" t="str">
        <f>IF('Students''Data'!R1711="","",'Students''Data'!R1711)</f>
        <v/>
      </c>
      <c r="G1706" s="33" t="str">
        <f>IF('Students''Data'!S1711="","",'Students''Data'!S1711)</f>
        <v/>
      </c>
    </row>
    <row r="1707" spans="1:7" ht="20.1" customHeight="1">
      <c r="A1707" s="34" t="str">
        <f>IF(B1707="","",ROWS($A$1:A1704))</f>
        <v/>
      </c>
      <c r="B1707" s="35" t="str">
        <f>IF('Students''Data'!A1712="","",'Students''Data'!A1712)</f>
        <v/>
      </c>
      <c r="C1707" s="36" t="str">
        <f>IF('Students''Data'!C1712="","",'Students''Data'!C1712)</f>
        <v/>
      </c>
      <c r="D1707" s="36" t="str">
        <f>IF('Students''Data'!H1712="","",'Students''Data'!H1712)</f>
        <v/>
      </c>
      <c r="E1707" s="35" t="str">
        <f>IF('Students''Data'!D1712="","",'Students''Data'!D1712)</f>
        <v/>
      </c>
      <c r="F1707" s="35" t="str">
        <f>IF('Students''Data'!R1712="","",'Students''Data'!R1712)</f>
        <v/>
      </c>
      <c r="G1707" s="33" t="str">
        <f>IF('Students''Data'!S1712="","",'Students''Data'!S1712)</f>
        <v/>
      </c>
    </row>
    <row r="1708" spans="1:7" ht="20.1" customHeight="1">
      <c r="A1708" s="34" t="str">
        <f>IF(B1708="","",ROWS($A$1:A1705))</f>
        <v/>
      </c>
      <c r="B1708" s="35" t="str">
        <f>IF('Students''Data'!A1713="","",'Students''Data'!A1713)</f>
        <v/>
      </c>
      <c r="C1708" s="36" t="str">
        <f>IF('Students''Data'!C1713="","",'Students''Data'!C1713)</f>
        <v/>
      </c>
      <c r="D1708" s="36" t="str">
        <f>IF('Students''Data'!H1713="","",'Students''Data'!H1713)</f>
        <v/>
      </c>
      <c r="E1708" s="35" t="str">
        <f>IF('Students''Data'!D1713="","",'Students''Data'!D1713)</f>
        <v/>
      </c>
      <c r="F1708" s="35" t="str">
        <f>IF('Students''Data'!R1713="","",'Students''Data'!R1713)</f>
        <v/>
      </c>
      <c r="G1708" s="33" t="str">
        <f>IF('Students''Data'!S1713="","",'Students''Data'!S1713)</f>
        <v/>
      </c>
    </row>
    <row r="1709" spans="1:7" ht="20.1" customHeight="1">
      <c r="A1709" s="34" t="str">
        <f>IF(B1709="","",ROWS($A$1:A1706))</f>
        <v/>
      </c>
      <c r="B1709" s="35" t="str">
        <f>IF('Students''Data'!A1714="","",'Students''Data'!A1714)</f>
        <v/>
      </c>
      <c r="C1709" s="36" t="str">
        <f>IF('Students''Data'!C1714="","",'Students''Data'!C1714)</f>
        <v/>
      </c>
      <c r="D1709" s="36" t="str">
        <f>IF('Students''Data'!H1714="","",'Students''Data'!H1714)</f>
        <v/>
      </c>
      <c r="E1709" s="35" t="str">
        <f>IF('Students''Data'!D1714="","",'Students''Data'!D1714)</f>
        <v/>
      </c>
      <c r="F1709" s="35" t="str">
        <f>IF('Students''Data'!R1714="","",'Students''Data'!R1714)</f>
        <v/>
      </c>
      <c r="G1709" s="33" t="str">
        <f>IF('Students''Data'!S1714="","",'Students''Data'!S1714)</f>
        <v/>
      </c>
    </row>
    <row r="1710" spans="1:7" ht="20.1" customHeight="1">
      <c r="A1710" s="34" t="str">
        <f>IF(B1710="","",ROWS($A$1:A1707))</f>
        <v/>
      </c>
      <c r="B1710" s="35" t="str">
        <f>IF('Students''Data'!A1715="","",'Students''Data'!A1715)</f>
        <v/>
      </c>
      <c r="C1710" s="36" t="str">
        <f>IF('Students''Data'!C1715="","",'Students''Data'!C1715)</f>
        <v/>
      </c>
      <c r="D1710" s="36" t="str">
        <f>IF('Students''Data'!H1715="","",'Students''Data'!H1715)</f>
        <v/>
      </c>
      <c r="E1710" s="35" t="str">
        <f>IF('Students''Data'!D1715="","",'Students''Data'!D1715)</f>
        <v/>
      </c>
      <c r="F1710" s="35" t="str">
        <f>IF('Students''Data'!R1715="","",'Students''Data'!R1715)</f>
        <v/>
      </c>
      <c r="G1710" s="33" t="str">
        <f>IF('Students''Data'!S1715="","",'Students''Data'!S1715)</f>
        <v/>
      </c>
    </row>
    <row r="1711" spans="1:7" ht="20.1" customHeight="1">
      <c r="A1711" s="34" t="str">
        <f>IF(B1711="","",ROWS($A$1:A1708))</f>
        <v/>
      </c>
      <c r="B1711" s="35" t="str">
        <f>IF('Students''Data'!A1716="","",'Students''Data'!A1716)</f>
        <v/>
      </c>
      <c r="C1711" s="36" t="str">
        <f>IF('Students''Data'!C1716="","",'Students''Data'!C1716)</f>
        <v/>
      </c>
      <c r="D1711" s="36" t="str">
        <f>IF('Students''Data'!H1716="","",'Students''Data'!H1716)</f>
        <v/>
      </c>
      <c r="E1711" s="35" t="str">
        <f>IF('Students''Data'!D1716="","",'Students''Data'!D1716)</f>
        <v/>
      </c>
      <c r="F1711" s="35" t="str">
        <f>IF('Students''Data'!R1716="","",'Students''Data'!R1716)</f>
        <v/>
      </c>
      <c r="G1711" s="33" t="str">
        <f>IF('Students''Data'!S1716="","",'Students''Data'!S1716)</f>
        <v/>
      </c>
    </row>
    <row r="1712" spans="1:7" ht="20.1" customHeight="1">
      <c r="A1712" s="34" t="str">
        <f>IF(B1712="","",ROWS($A$1:A1709))</f>
        <v/>
      </c>
      <c r="B1712" s="35" t="str">
        <f>IF('Students''Data'!A1717="","",'Students''Data'!A1717)</f>
        <v/>
      </c>
      <c r="C1712" s="36" t="str">
        <f>IF('Students''Data'!C1717="","",'Students''Data'!C1717)</f>
        <v/>
      </c>
      <c r="D1712" s="36" t="str">
        <f>IF('Students''Data'!H1717="","",'Students''Data'!H1717)</f>
        <v/>
      </c>
      <c r="E1712" s="35" t="str">
        <f>IF('Students''Data'!D1717="","",'Students''Data'!D1717)</f>
        <v/>
      </c>
      <c r="F1712" s="35" t="str">
        <f>IF('Students''Data'!R1717="","",'Students''Data'!R1717)</f>
        <v/>
      </c>
      <c r="G1712" s="33" t="str">
        <f>IF('Students''Data'!S1717="","",'Students''Data'!S1717)</f>
        <v/>
      </c>
    </row>
    <row r="1713" spans="1:7" ht="20.1" customHeight="1">
      <c r="A1713" s="34" t="str">
        <f>IF(B1713="","",ROWS($A$1:A1710))</f>
        <v/>
      </c>
      <c r="B1713" s="35" t="str">
        <f>IF('Students''Data'!A1718="","",'Students''Data'!A1718)</f>
        <v/>
      </c>
      <c r="C1713" s="36" t="str">
        <f>IF('Students''Data'!C1718="","",'Students''Data'!C1718)</f>
        <v/>
      </c>
      <c r="D1713" s="36" t="str">
        <f>IF('Students''Data'!H1718="","",'Students''Data'!H1718)</f>
        <v/>
      </c>
      <c r="E1713" s="35" t="str">
        <f>IF('Students''Data'!D1718="","",'Students''Data'!D1718)</f>
        <v/>
      </c>
      <c r="F1713" s="35" t="str">
        <f>IF('Students''Data'!R1718="","",'Students''Data'!R1718)</f>
        <v/>
      </c>
      <c r="G1713" s="33" t="str">
        <f>IF('Students''Data'!S1718="","",'Students''Data'!S1718)</f>
        <v/>
      </c>
    </row>
    <row r="1714" spans="1:7" ht="20.1" customHeight="1">
      <c r="A1714" s="34" t="str">
        <f>IF(B1714="","",ROWS($A$1:A1711))</f>
        <v/>
      </c>
      <c r="B1714" s="35" t="str">
        <f>IF('Students''Data'!A1719="","",'Students''Data'!A1719)</f>
        <v/>
      </c>
      <c r="C1714" s="36" t="str">
        <f>IF('Students''Data'!C1719="","",'Students''Data'!C1719)</f>
        <v/>
      </c>
      <c r="D1714" s="36" t="str">
        <f>IF('Students''Data'!H1719="","",'Students''Data'!H1719)</f>
        <v/>
      </c>
      <c r="E1714" s="35" t="str">
        <f>IF('Students''Data'!D1719="","",'Students''Data'!D1719)</f>
        <v/>
      </c>
      <c r="F1714" s="35" t="str">
        <f>IF('Students''Data'!R1719="","",'Students''Data'!R1719)</f>
        <v/>
      </c>
      <c r="G1714" s="33" t="str">
        <f>IF('Students''Data'!S1719="","",'Students''Data'!S1719)</f>
        <v/>
      </c>
    </row>
    <row r="1715" spans="1:7" ht="20.1" customHeight="1">
      <c r="A1715" s="34" t="str">
        <f>IF(B1715="","",ROWS($A$1:A1712))</f>
        <v/>
      </c>
      <c r="B1715" s="35" t="str">
        <f>IF('Students''Data'!A1720="","",'Students''Data'!A1720)</f>
        <v/>
      </c>
      <c r="C1715" s="36" t="str">
        <f>IF('Students''Data'!C1720="","",'Students''Data'!C1720)</f>
        <v/>
      </c>
      <c r="D1715" s="36" t="str">
        <f>IF('Students''Data'!H1720="","",'Students''Data'!H1720)</f>
        <v/>
      </c>
      <c r="E1715" s="35" t="str">
        <f>IF('Students''Data'!D1720="","",'Students''Data'!D1720)</f>
        <v/>
      </c>
      <c r="F1715" s="35" t="str">
        <f>IF('Students''Data'!R1720="","",'Students''Data'!R1720)</f>
        <v/>
      </c>
      <c r="G1715" s="33" t="str">
        <f>IF('Students''Data'!S1720="","",'Students''Data'!S1720)</f>
        <v/>
      </c>
    </row>
    <row r="1716" spans="1:7" ht="20.1" customHeight="1">
      <c r="A1716" s="34" t="str">
        <f>IF(B1716="","",ROWS($A$1:A1713))</f>
        <v/>
      </c>
      <c r="B1716" s="35" t="str">
        <f>IF('Students''Data'!A1721="","",'Students''Data'!A1721)</f>
        <v/>
      </c>
      <c r="C1716" s="36" t="str">
        <f>IF('Students''Data'!C1721="","",'Students''Data'!C1721)</f>
        <v/>
      </c>
      <c r="D1716" s="36" t="str">
        <f>IF('Students''Data'!H1721="","",'Students''Data'!H1721)</f>
        <v/>
      </c>
      <c r="E1716" s="35" t="str">
        <f>IF('Students''Data'!D1721="","",'Students''Data'!D1721)</f>
        <v/>
      </c>
      <c r="F1716" s="35" t="str">
        <f>IF('Students''Data'!R1721="","",'Students''Data'!R1721)</f>
        <v/>
      </c>
      <c r="G1716" s="33" t="str">
        <f>IF('Students''Data'!S1721="","",'Students''Data'!S1721)</f>
        <v/>
      </c>
    </row>
    <row r="1717" spans="1:7" ht="20.1" customHeight="1">
      <c r="A1717" s="34" t="str">
        <f>IF(B1717="","",ROWS($A$1:A1714))</f>
        <v/>
      </c>
      <c r="B1717" s="35" t="str">
        <f>IF('Students''Data'!A1722="","",'Students''Data'!A1722)</f>
        <v/>
      </c>
      <c r="C1717" s="36" t="str">
        <f>IF('Students''Data'!C1722="","",'Students''Data'!C1722)</f>
        <v/>
      </c>
      <c r="D1717" s="36" t="str">
        <f>IF('Students''Data'!H1722="","",'Students''Data'!H1722)</f>
        <v/>
      </c>
      <c r="E1717" s="35" t="str">
        <f>IF('Students''Data'!D1722="","",'Students''Data'!D1722)</f>
        <v/>
      </c>
      <c r="F1717" s="35" t="str">
        <f>IF('Students''Data'!R1722="","",'Students''Data'!R1722)</f>
        <v/>
      </c>
      <c r="G1717" s="33" t="str">
        <f>IF('Students''Data'!S1722="","",'Students''Data'!S1722)</f>
        <v/>
      </c>
    </row>
    <row r="1718" spans="1:7" ht="20.1" customHeight="1">
      <c r="A1718" s="34" t="str">
        <f>IF(B1718="","",ROWS($A$1:A1715))</f>
        <v/>
      </c>
      <c r="B1718" s="35" t="str">
        <f>IF('Students''Data'!A1723="","",'Students''Data'!A1723)</f>
        <v/>
      </c>
      <c r="C1718" s="36" t="str">
        <f>IF('Students''Data'!C1723="","",'Students''Data'!C1723)</f>
        <v/>
      </c>
      <c r="D1718" s="36" t="str">
        <f>IF('Students''Data'!H1723="","",'Students''Data'!H1723)</f>
        <v/>
      </c>
      <c r="E1718" s="35" t="str">
        <f>IF('Students''Data'!D1723="","",'Students''Data'!D1723)</f>
        <v/>
      </c>
      <c r="F1718" s="35" t="str">
        <f>IF('Students''Data'!R1723="","",'Students''Data'!R1723)</f>
        <v/>
      </c>
      <c r="G1718" s="33" t="str">
        <f>IF('Students''Data'!S1723="","",'Students''Data'!S1723)</f>
        <v/>
      </c>
    </row>
    <row r="1719" spans="1:7" ht="20.1" customHeight="1">
      <c r="A1719" s="34" t="str">
        <f>IF(B1719="","",ROWS($A$1:A1716))</f>
        <v/>
      </c>
      <c r="B1719" s="35" t="str">
        <f>IF('Students''Data'!A1724="","",'Students''Data'!A1724)</f>
        <v/>
      </c>
      <c r="C1719" s="36" t="str">
        <f>IF('Students''Data'!C1724="","",'Students''Data'!C1724)</f>
        <v/>
      </c>
      <c r="D1719" s="36" t="str">
        <f>IF('Students''Data'!H1724="","",'Students''Data'!H1724)</f>
        <v/>
      </c>
      <c r="E1719" s="35" t="str">
        <f>IF('Students''Data'!D1724="","",'Students''Data'!D1724)</f>
        <v/>
      </c>
      <c r="F1719" s="35" t="str">
        <f>IF('Students''Data'!R1724="","",'Students''Data'!R1724)</f>
        <v/>
      </c>
      <c r="G1719" s="33" t="str">
        <f>IF('Students''Data'!S1724="","",'Students''Data'!S1724)</f>
        <v/>
      </c>
    </row>
    <row r="1720" spans="1:7" ht="20.1" customHeight="1">
      <c r="A1720" s="34" t="str">
        <f>IF(B1720="","",ROWS($A$1:A1717))</f>
        <v/>
      </c>
      <c r="B1720" s="35" t="str">
        <f>IF('Students''Data'!A1725="","",'Students''Data'!A1725)</f>
        <v/>
      </c>
      <c r="C1720" s="36" t="str">
        <f>IF('Students''Data'!C1725="","",'Students''Data'!C1725)</f>
        <v/>
      </c>
      <c r="D1720" s="36" t="str">
        <f>IF('Students''Data'!H1725="","",'Students''Data'!H1725)</f>
        <v/>
      </c>
      <c r="E1720" s="35" t="str">
        <f>IF('Students''Data'!D1725="","",'Students''Data'!D1725)</f>
        <v/>
      </c>
      <c r="F1720" s="35" t="str">
        <f>IF('Students''Data'!R1725="","",'Students''Data'!R1725)</f>
        <v/>
      </c>
      <c r="G1720" s="33" t="str">
        <f>IF('Students''Data'!S1725="","",'Students''Data'!S1725)</f>
        <v/>
      </c>
    </row>
    <row r="1721" spans="1:7" ht="20.1" customHeight="1">
      <c r="A1721" s="34" t="str">
        <f>IF(B1721="","",ROWS($A$1:A1718))</f>
        <v/>
      </c>
      <c r="B1721" s="35" t="str">
        <f>IF('Students''Data'!A1726="","",'Students''Data'!A1726)</f>
        <v/>
      </c>
      <c r="C1721" s="36" t="str">
        <f>IF('Students''Data'!C1726="","",'Students''Data'!C1726)</f>
        <v/>
      </c>
      <c r="D1721" s="36" t="str">
        <f>IF('Students''Data'!H1726="","",'Students''Data'!H1726)</f>
        <v/>
      </c>
      <c r="E1721" s="35" t="str">
        <f>IF('Students''Data'!D1726="","",'Students''Data'!D1726)</f>
        <v/>
      </c>
      <c r="F1721" s="35" t="str">
        <f>IF('Students''Data'!R1726="","",'Students''Data'!R1726)</f>
        <v/>
      </c>
      <c r="G1721" s="33" t="str">
        <f>IF('Students''Data'!S1726="","",'Students''Data'!S1726)</f>
        <v/>
      </c>
    </row>
    <row r="1722" spans="1:7" ht="20.1" customHeight="1">
      <c r="A1722" s="34" t="str">
        <f>IF(B1722="","",ROWS($A$1:A1719))</f>
        <v/>
      </c>
      <c r="B1722" s="35" t="str">
        <f>IF('Students''Data'!A1727="","",'Students''Data'!A1727)</f>
        <v/>
      </c>
      <c r="C1722" s="36" t="str">
        <f>IF('Students''Data'!C1727="","",'Students''Data'!C1727)</f>
        <v/>
      </c>
      <c r="D1722" s="36" t="str">
        <f>IF('Students''Data'!H1727="","",'Students''Data'!H1727)</f>
        <v/>
      </c>
      <c r="E1722" s="35" t="str">
        <f>IF('Students''Data'!D1727="","",'Students''Data'!D1727)</f>
        <v/>
      </c>
      <c r="F1722" s="35" t="str">
        <f>IF('Students''Data'!R1727="","",'Students''Data'!R1727)</f>
        <v/>
      </c>
      <c r="G1722" s="33" t="str">
        <f>IF('Students''Data'!S1727="","",'Students''Data'!S1727)</f>
        <v/>
      </c>
    </row>
    <row r="1723" spans="1:7" ht="20.1" customHeight="1">
      <c r="A1723" s="34" t="str">
        <f>IF(B1723="","",ROWS($A$1:A1720))</f>
        <v/>
      </c>
      <c r="B1723" s="35" t="str">
        <f>IF('Students''Data'!A1728="","",'Students''Data'!A1728)</f>
        <v/>
      </c>
      <c r="C1723" s="36" t="str">
        <f>IF('Students''Data'!C1728="","",'Students''Data'!C1728)</f>
        <v/>
      </c>
      <c r="D1723" s="36" t="str">
        <f>IF('Students''Data'!H1728="","",'Students''Data'!H1728)</f>
        <v/>
      </c>
      <c r="E1723" s="35" t="str">
        <f>IF('Students''Data'!D1728="","",'Students''Data'!D1728)</f>
        <v/>
      </c>
      <c r="F1723" s="35" t="str">
        <f>IF('Students''Data'!R1728="","",'Students''Data'!R1728)</f>
        <v/>
      </c>
      <c r="G1723" s="33" t="str">
        <f>IF('Students''Data'!S1728="","",'Students''Data'!S1728)</f>
        <v/>
      </c>
    </row>
    <row r="1724" spans="1:7" ht="20.1" customHeight="1">
      <c r="A1724" s="34" t="str">
        <f>IF(B1724="","",ROWS($A$1:A1721))</f>
        <v/>
      </c>
      <c r="B1724" s="35" t="str">
        <f>IF('Students''Data'!A1729="","",'Students''Data'!A1729)</f>
        <v/>
      </c>
      <c r="C1724" s="36" t="str">
        <f>IF('Students''Data'!C1729="","",'Students''Data'!C1729)</f>
        <v/>
      </c>
      <c r="D1724" s="36" t="str">
        <f>IF('Students''Data'!H1729="","",'Students''Data'!H1729)</f>
        <v/>
      </c>
      <c r="E1724" s="35" t="str">
        <f>IF('Students''Data'!D1729="","",'Students''Data'!D1729)</f>
        <v/>
      </c>
      <c r="F1724" s="35" t="str">
        <f>IF('Students''Data'!R1729="","",'Students''Data'!R1729)</f>
        <v/>
      </c>
      <c r="G1724" s="33" t="str">
        <f>IF('Students''Data'!S1729="","",'Students''Data'!S1729)</f>
        <v/>
      </c>
    </row>
    <row r="1725" spans="1:7" ht="20.1" customHeight="1">
      <c r="A1725" s="34" t="str">
        <f>IF(B1725="","",ROWS($A$1:A1722))</f>
        <v/>
      </c>
      <c r="B1725" s="35" t="str">
        <f>IF('Students''Data'!A1730="","",'Students''Data'!A1730)</f>
        <v/>
      </c>
      <c r="C1725" s="36" t="str">
        <f>IF('Students''Data'!C1730="","",'Students''Data'!C1730)</f>
        <v/>
      </c>
      <c r="D1725" s="36" t="str">
        <f>IF('Students''Data'!H1730="","",'Students''Data'!H1730)</f>
        <v/>
      </c>
      <c r="E1725" s="35" t="str">
        <f>IF('Students''Data'!D1730="","",'Students''Data'!D1730)</f>
        <v/>
      </c>
      <c r="F1725" s="35" t="str">
        <f>IF('Students''Data'!R1730="","",'Students''Data'!R1730)</f>
        <v/>
      </c>
      <c r="G1725" s="33" t="str">
        <f>IF('Students''Data'!S1730="","",'Students''Data'!S1730)</f>
        <v/>
      </c>
    </row>
    <row r="1726" spans="1:7" ht="20.1" customHeight="1">
      <c r="A1726" s="34" t="str">
        <f>IF(B1726="","",ROWS($A$1:A1723))</f>
        <v/>
      </c>
      <c r="B1726" s="35" t="str">
        <f>IF('Students''Data'!A1731="","",'Students''Data'!A1731)</f>
        <v/>
      </c>
      <c r="C1726" s="36" t="str">
        <f>IF('Students''Data'!C1731="","",'Students''Data'!C1731)</f>
        <v/>
      </c>
      <c r="D1726" s="36" t="str">
        <f>IF('Students''Data'!H1731="","",'Students''Data'!H1731)</f>
        <v/>
      </c>
      <c r="E1726" s="35" t="str">
        <f>IF('Students''Data'!D1731="","",'Students''Data'!D1731)</f>
        <v/>
      </c>
      <c r="F1726" s="35" t="str">
        <f>IF('Students''Data'!R1731="","",'Students''Data'!R1731)</f>
        <v/>
      </c>
      <c r="G1726" s="33" t="str">
        <f>IF('Students''Data'!S1731="","",'Students''Data'!S1731)</f>
        <v/>
      </c>
    </row>
    <row r="1727" spans="1:7" ht="20.1" customHeight="1">
      <c r="A1727" s="34" t="str">
        <f>IF(B1727="","",ROWS($A$1:A1724))</f>
        <v/>
      </c>
      <c r="B1727" s="35" t="str">
        <f>IF('Students''Data'!A1732="","",'Students''Data'!A1732)</f>
        <v/>
      </c>
      <c r="C1727" s="36" t="str">
        <f>IF('Students''Data'!C1732="","",'Students''Data'!C1732)</f>
        <v/>
      </c>
      <c r="D1727" s="36" t="str">
        <f>IF('Students''Data'!H1732="","",'Students''Data'!H1732)</f>
        <v/>
      </c>
      <c r="E1727" s="35" t="str">
        <f>IF('Students''Data'!D1732="","",'Students''Data'!D1732)</f>
        <v/>
      </c>
      <c r="F1727" s="35" t="str">
        <f>IF('Students''Data'!R1732="","",'Students''Data'!R1732)</f>
        <v/>
      </c>
      <c r="G1727" s="33" t="str">
        <f>IF('Students''Data'!S1732="","",'Students''Data'!S1732)</f>
        <v/>
      </c>
    </row>
    <row r="1728" spans="1:7" ht="20.1" customHeight="1">
      <c r="A1728" s="34" t="str">
        <f>IF(B1728="","",ROWS($A$1:A1725))</f>
        <v/>
      </c>
      <c r="B1728" s="35" t="str">
        <f>IF('Students''Data'!A1733="","",'Students''Data'!A1733)</f>
        <v/>
      </c>
      <c r="C1728" s="36" t="str">
        <f>IF('Students''Data'!C1733="","",'Students''Data'!C1733)</f>
        <v/>
      </c>
      <c r="D1728" s="36" t="str">
        <f>IF('Students''Data'!H1733="","",'Students''Data'!H1733)</f>
        <v/>
      </c>
      <c r="E1728" s="35" t="str">
        <f>IF('Students''Data'!D1733="","",'Students''Data'!D1733)</f>
        <v/>
      </c>
      <c r="F1728" s="35" t="str">
        <f>IF('Students''Data'!R1733="","",'Students''Data'!R1733)</f>
        <v/>
      </c>
      <c r="G1728" s="33" t="str">
        <f>IF('Students''Data'!S1733="","",'Students''Data'!S1733)</f>
        <v/>
      </c>
    </row>
    <row r="1729" spans="1:7" ht="20.1" customHeight="1">
      <c r="A1729" s="34" t="str">
        <f>IF(B1729="","",ROWS($A$1:A1726))</f>
        <v/>
      </c>
      <c r="B1729" s="35" t="str">
        <f>IF('Students''Data'!A1734="","",'Students''Data'!A1734)</f>
        <v/>
      </c>
      <c r="C1729" s="36" t="str">
        <f>IF('Students''Data'!C1734="","",'Students''Data'!C1734)</f>
        <v/>
      </c>
      <c r="D1729" s="36" t="str">
        <f>IF('Students''Data'!H1734="","",'Students''Data'!H1734)</f>
        <v/>
      </c>
      <c r="E1729" s="35" t="str">
        <f>IF('Students''Data'!D1734="","",'Students''Data'!D1734)</f>
        <v/>
      </c>
      <c r="F1729" s="35" t="str">
        <f>IF('Students''Data'!R1734="","",'Students''Data'!R1734)</f>
        <v/>
      </c>
      <c r="G1729" s="33" t="str">
        <f>IF('Students''Data'!S1734="","",'Students''Data'!S1734)</f>
        <v/>
      </c>
    </row>
    <row r="1730" spans="1:7" ht="20.1" customHeight="1">
      <c r="A1730" s="34" t="str">
        <f>IF(B1730="","",ROWS($A$1:A1727))</f>
        <v/>
      </c>
      <c r="B1730" s="35" t="str">
        <f>IF('Students''Data'!A1735="","",'Students''Data'!A1735)</f>
        <v/>
      </c>
      <c r="C1730" s="36" t="str">
        <f>IF('Students''Data'!C1735="","",'Students''Data'!C1735)</f>
        <v/>
      </c>
      <c r="D1730" s="36" t="str">
        <f>IF('Students''Data'!H1735="","",'Students''Data'!H1735)</f>
        <v/>
      </c>
      <c r="E1730" s="35" t="str">
        <f>IF('Students''Data'!D1735="","",'Students''Data'!D1735)</f>
        <v/>
      </c>
      <c r="F1730" s="35" t="str">
        <f>IF('Students''Data'!R1735="","",'Students''Data'!R1735)</f>
        <v/>
      </c>
      <c r="G1730" s="33" t="str">
        <f>IF('Students''Data'!S1735="","",'Students''Data'!S1735)</f>
        <v/>
      </c>
    </row>
    <row r="1731" spans="1:7" ht="20.1" customHeight="1">
      <c r="A1731" s="34" t="str">
        <f>IF(B1731="","",ROWS($A$1:A1728))</f>
        <v/>
      </c>
      <c r="B1731" s="35" t="str">
        <f>IF('Students''Data'!A1736="","",'Students''Data'!A1736)</f>
        <v/>
      </c>
      <c r="C1731" s="36" t="str">
        <f>IF('Students''Data'!C1736="","",'Students''Data'!C1736)</f>
        <v/>
      </c>
      <c r="D1731" s="36" t="str">
        <f>IF('Students''Data'!H1736="","",'Students''Data'!H1736)</f>
        <v/>
      </c>
      <c r="E1731" s="35" t="str">
        <f>IF('Students''Data'!D1736="","",'Students''Data'!D1736)</f>
        <v/>
      </c>
      <c r="F1731" s="35" t="str">
        <f>IF('Students''Data'!R1736="","",'Students''Data'!R1736)</f>
        <v/>
      </c>
      <c r="G1731" s="33" t="str">
        <f>IF('Students''Data'!S1736="","",'Students''Data'!S1736)</f>
        <v/>
      </c>
    </row>
    <row r="1732" spans="1:7" ht="20.1" customHeight="1">
      <c r="A1732" s="34" t="str">
        <f>IF(B1732="","",ROWS($A$1:A1729))</f>
        <v/>
      </c>
      <c r="B1732" s="35" t="str">
        <f>IF('Students''Data'!A1737="","",'Students''Data'!A1737)</f>
        <v/>
      </c>
      <c r="C1732" s="36" t="str">
        <f>IF('Students''Data'!C1737="","",'Students''Data'!C1737)</f>
        <v/>
      </c>
      <c r="D1732" s="36" t="str">
        <f>IF('Students''Data'!H1737="","",'Students''Data'!H1737)</f>
        <v/>
      </c>
      <c r="E1732" s="35" t="str">
        <f>IF('Students''Data'!D1737="","",'Students''Data'!D1737)</f>
        <v/>
      </c>
      <c r="F1732" s="35" t="str">
        <f>IF('Students''Data'!R1737="","",'Students''Data'!R1737)</f>
        <v/>
      </c>
      <c r="G1732" s="33" t="str">
        <f>IF('Students''Data'!S1737="","",'Students''Data'!S1737)</f>
        <v/>
      </c>
    </row>
    <row r="1733" spans="1:7" ht="20.1" customHeight="1">
      <c r="A1733" s="34" t="str">
        <f>IF(B1733="","",ROWS($A$1:A1730))</f>
        <v/>
      </c>
      <c r="B1733" s="35" t="str">
        <f>IF('Students''Data'!A1738="","",'Students''Data'!A1738)</f>
        <v/>
      </c>
      <c r="C1733" s="36" t="str">
        <f>IF('Students''Data'!C1738="","",'Students''Data'!C1738)</f>
        <v/>
      </c>
      <c r="D1733" s="36" t="str">
        <f>IF('Students''Data'!H1738="","",'Students''Data'!H1738)</f>
        <v/>
      </c>
      <c r="E1733" s="35" t="str">
        <f>IF('Students''Data'!D1738="","",'Students''Data'!D1738)</f>
        <v/>
      </c>
      <c r="F1733" s="35" t="str">
        <f>IF('Students''Data'!R1738="","",'Students''Data'!R1738)</f>
        <v/>
      </c>
      <c r="G1733" s="33" t="str">
        <f>IF('Students''Data'!S1738="","",'Students''Data'!S1738)</f>
        <v/>
      </c>
    </row>
    <row r="1734" spans="1:7" ht="20.1" customHeight="1">
      <c r="A1734" s="34" t="str">
        <f>IF(B1734="","",ROWS($A$1:A1731))</f>
        <v/>
      </c>
      <c r="B1734" s="35" t="str">
        <f>IF('Students''Data'!A1739="","",'Students''Data'!A1739)</f>
        <v/>
      </c>
      <c r="C1734" s="36" t="str">
        <f>IF('Students''Data'!C1739="","",'Students''Data'!C1739)</f>
        <v/>
      </c>
      <c r="D1734" s="36" t="str">
        <f>IF('Students''Data'!H1739="","",'Students''Data'!H1739)</f>
        <v/>
      </c>
      <c r="E1734" s="35" t="str">
        <f>IF('Students''Data'!D1739="","",'Students''Data'!D1739)</f>
        <v/>
      </c>
      <c r="F1734" s="35" t="str">
        <f>IF('Students''Data'!R1739="","",'Students''Data'!R1739)</f>
        <v/>
      </c>
      <c r="G1734" s="33" t="str">
        <f>IF('Students''Data'!S1739="","",'Students''Data'!S1739)</f>
        <v/>
      </c>
    </row>
    <row r="1735" spans="1:7" ht="20.1" customHeight="1">
      <c r="A1735" s="34" t="str">
        <f>IF(B1735="","",ROWS($A$1:A1732))</f>
        <v/>
      </c>
      <c r="B1735" s="35" t="str">
        <f>IF('Students''Data'!A1740="","",'Students''Data'!A1740)</f>
        <v/>
      </c>
      <c r="C1735" s="36" t="str">
        <f>IF('Students''Data'!C1740="","",'Students''Data'!C1740)</f>
        <v/>
      </c>
      <c r="D1735" s="36" t="str">
        <f>IF('Students''Data'!H1740="","",'Students''Data'!H1740)</f>
        <v/>
      </c>
      <c r="E1735" s="35" t="str">
        <f>IF('Students''Data'!D1740="","",'Students''Data'!D1740)</f>
        <v/>
      </c>
      <c r="F1735" s="35" t="str">
        <f>IF('Students''Data'!R1740="","",'Students''Data'!R1740)</f>
        <v/>
      </c>
      <c r="G1735" s="33" t="str">
        <f>IF('Students''Data'!S1740="","",'Students''Data'!S1740)</f>
        <v/>
      </c>
    </row>
    <row r="1736" spans="1:7" ht="20.1" customHeight="1">
      <c r="A1736" s="34" t="str">
        <f>IF(B1736="","",ROWS($A$1:A1733))</f>
        <v/>
      </c>
      <c r="B1736" s="35" t="str">
        <f>IF('Students''Data'!A1741="","",'Students''Data'!A1741)</f>
        <v/>
      </c>
      <c r="C1736" s="36" t="str">
        <f>IF('Students''Data'!C1741="","",'Students''Data'!C1741)</f>
        <v/>
      </c>
      <c r="D1736" s="36" t="str">
        <f>IF('Students''Data'!H1741="","",'Students''Data'!H1741)</f>
        <v/>
      </c>
      <c r="E1736" s="35" t="str">
        <f>IF('Students''Data'!D1741="","",'Students''Data'!D1741)</f>
        <v/>
      </c>
      <c r="F1736" s="35" t="str">
        <f>IF('Students''Data'!R1741="","",'Students''Data'!R1741)</f>
        <v/>
      </c>
      <c r="G1736" s="33" t="str">
        <f>IF('Students''Data'!S1741="","",'Students''Data'!S1741)</f>
        <v/>
      </c>
    </row>
    <row r="1737" spans="1:7" ht="20.1" customHeight="1">
      <c r="A1737" s="34" t="str">
        <f>IF(B1737="","",ROWS($A$1:A1734))</f>
        <v/>
      </c>
      <c r="B1737" s="35" t="str">
        <f>IF('Students''Data'!A1742="","",'Students''Data'!A1742)</f>
        <v/>
      </c>
      <c r="C1737" s="36" t="str">
        <f>IF('Students''Data'!C1742="","",'Students''Data'!C1742)</f>
        <v/>
      </c>
      <c r="D1737" s="36" t="str">
        <f>IF('Students''Data'!H1742="","",'Students''Data'!H1742)</f>
        <v/>
      </c>
      <c r="E1737" s="35" t="str">
        <f>IF('Students''Data'!D1742="","",'Students''Data'!D1742)</f>
        <v/>
      </c>
      <c r="F1737" s="35" t="str">
        <f>IF('Students''Data'!R1742="","",'Students''Data'!R1742)</f>
        <v/>
      </c>
      <c r="G1737" s="33" t="str">
        <f>IF('Students''Data'!S1742="","",'Students''Data'!S1742)</f>
        <v/>
      </c>
    </row>
    <row r="1738" spans="1:7" ht="20.1" customHeight="1">
      <c r="A1738" s="34" t="str">
        <f>IF(B1738="","",ROWS($A$1:A1735))</f>
        <v/>
      </c>
      <c r="B1738" s="35" t="str">
        <f>IF('Students''Data'!A1743="","",'Students''Data'!A1743)</f>
        <v/>
      </c>
      <c r="C1738" s="36" t="str">
        <f>IF('Students''Data'!C1743="","",'Students''Data'!C1743)</f>
        <v/>
      </c>
      <c r="D1738" s="36" t="str">
        <f>IF('Students''Data'!H1743="","",'Students''Data'!H1743)</f>
        <v/>
      </c>
      <c r="E1738" s="35" t="str">
        <f>IF('Students''Data'!D1743="","",'Students''Data'!D1743)</f>
        <v/>
      </c>
      <c r="F1738" s="35" t="str">
        <f>IF('Students''Data'!R1743="","",'Students''Data'!R1743)</f>
        <v/>
      </c>
      <c r="G1738" s="33" t="str">
        <f>IF('Students''Data'!S1743="","",'Students''Data'!S1743)</f>
        <v/>
      </c>
    </row>
    <row r="1739" spans="1:7" ht="20.1" customHeight="1">
      <c r="A1739" s="34" t="str">
        <f>IF(B1739="","",ROWS($A$1:A1736))</f>
        <v/>
      </c>
      <c r="B1739" s="35" t="str">
        <f>IF('Students''Data'!A1744="","",'Students''Data'!A1744)</f>
        <v/>
      </c>
      <c r="C1739" s="36" t="str">
        <f>IF('Students''Data'!C1744="","",'Students''Data'!C1744)</f>
        <v/>
      </c>
      <c r="D1739" s="36" t="str">
        <f>IF('Students''Data'!H1744="","",'Students''Data'!H1744)</f>
        <v/>
      </c>
      <c r="E1739" s="35" t="str">
        <f>IF('Students''Data'!D1744="","",'Students''Data'!D1744)</f>
        <v/>
      </c>
      <c r="F1739" s="35" t="str">
        <f>IF('Students''Data'!R1744="","",'Students''Data'!R1744)</f>
        <v/>
      </c>
      <c r="G1739" s="33" t="str">
        <f>IF('Students''Data'!S1744="","",'Students''Data'!S1744)</f>
        <v/>
      </c>
    </row>
    <row r="1740" spans="1:7" ht="20.1" customHeight="1">
      <c r="A1740" s="34" t="str">
        <f>IF(B1740="","",ROWS($A$1:A1737))</f>
        <v/>
      </c>
      <c r="B1740" s="35" t="str">
        <f>IF('Students''Data'!A1745="","",'Students''Data'!A1745)</f>
        <v/>
      </c>
      <c r="C1740" s="36" t="str">
        <f>IF('Students''Data'!C1745="","",'Students''Data'!C1745)</f>
        <v/>
      </c>
      <c r="D1740" s="36" t="str">
        <f>IF('Students''Data'!H1745="","",'Students''Data'!H1745)</f>
        <v/>
      </c>
      <c r="E1740" s="35" t="str">
        <f>IF('Students''Data'!D1745="","",'Students''Data'!D1745)</f>
        <v/>
      </c>
      <c r="F1740" s="35" t="str">
        <f>IF('Students''Data'!R1745="","",'Students''Data'!R1745)</f>
        <v/>
      </c>
      <c r="G1740" s="33" t="str">
        <f>IF('Students''Data'!S1745="","",'Students''Data'!S1745)</f>
        <v/>
      </c>
    </row>
    <row r="1741" spans="1:7" ht="20.1" customHeight="1">
      <c r="A1741" s="34" t="str">
        <f>IF(B1741="","",ROWS($A$1:A1738))</f>
        <v/>
      </c>
      <c r="B1741" s="35" t="str">
        <f>IF('Students''Data'!A1746="","",'Students''Data'!A1746)</f>
        <v/>
      </c>
      <c r="C1741" s="36" t="str">
        <f>IF('Students''Data'!C1746="","",'Students''Data'!C1746)</f>
        <v/>
      </c>
      <c r="D1741" s="36" t="str">
        <f>IF('Students''Data'!H1746="","",'Students''Data'!H1746)</f>
        <v/>
      </c>
      <c r="E1741" s="35" t="str">
        <f>IF('Students''Data'!D1746="","",'Students''Data'!D1746)</f>
        <v/>
      </c>
      <c r="F1741" s="35" t="str">
        <f>IF('Students''Data'!R1746="","",'Students''Data'!R1746)</f>
        <v/>
      </c>
      <c r="G1741" s="33" t="str">
        <f>IF('Students''Data'!S1746="","",'Students''Data'!S1746)</f>
        <v/>
      </c>
    </row>
    <row r="1742" spans="1:7" ht="20.1" customHeight="1">
      <c r="A1742" s="34" t="str">
        <f>IF(B1742="","",ROWS($A$1:A1739))</f>
        <v/>
      </c>
      <c r="B1742" s="35" t="str">
        <f>IF('Students''Data'!A1747="","",'Students''Data'!A1747)</f>
        <v/>
      </c>
      <c r="C1742" s="36" t="str">
        <f>IF('Students''Data'!C1747="","",'Students''Data'!C1747)</f>
        <v/>
      </c>
      <c r="D1742" s="36" t="str">
        <f>IF('Students''Data'!H1747="","",'Students''Data'!H1747)</f>
        <v/>
      </c>
      <c r="E1742" s="35" t="str">
        <f>IF('Students''Data'!D1747="","",'Students''Data'!D1747)</f>
        <v/>
      </c>
      <c r="F1742" s="35" t="str">
        <f>IF('Students''Data'!R1747="","",'Students''Data'!R1747)</f>
        <v/>
      </c>
      <c r="G1742" s="33" t="str">
        <f>IF('Students''Data'!S1747="","",'Students''Data'!S1747)</f>
        <v/>
      </c>
    </row>
    <row r="1743" spans="1:7" ht="20.1" customHeight="1">
      <c r="A1743" s="34" t="str">
        <f>IF(B1743="","",ROWS($A$1:A1740))</f>
        <v/>
      </c>
      <c r="B1743" s="35" t="str">
        <f>IF('Students''Data'!A1748="","",'Students''Data'!A1748)</f>
        <v/>
      </c>
      <c r="C1743" s="36" t="str">
        <f>IF('Students''Data'!C1748="","",'Students''Data'!C1748)</f>
        <v/>
      </c>
      <c r="D1743" s="36" t="str">
        <f>IF('Students''Data'!H1748="","",'Students''Data'!H1748)</f>
        <v/>
      </c>
      <c r="E1743" s="35" t="str">
        <f>IF('Students''Data'!D1748="","",'Students''Data'!D1748)</f>
        <v/>
      </c>
      <c r="F1743" s="35" t="str">
        <f>IF('Students''Data'!R1748="","",'Students''Data'!R1748)</f>
        <v/>
      </c>
      <c r="G1743" s="33" t="str">
        <f>IF('Students''Data'!S1748="","",'Students''Data'!S1748)</f>
        <v/>
      </c>
    </row>
    <row r="1744" spans="1:7" ht="20.1" customHeight="1">
      <c r="A1744" s="34" t="str">
        <f>IF(B1744="","",ROWS($A$1:A1741))</f>
        <v/>
      </c>
      <c r="B1744" s="35" t="str">
        <f>IF('Students''Data'!A1749="","",'Students''Data'!A1749)</f>
        <v/>
      </c>
      <c r="C1744" s="36" t="str">
        <f>IF('Students''Data'!C1749="","",'Students''Data'!C1749)</f>
        <v/>
      </c>
      <c r="D1744" s="36" t="str">
        <f>IF('Students''Data'!H1749="","",'Students''Data'!H1749)</f>
        <v/>
      </c>
      <c r="E1744" s="35" t="str">
        <f>IF('Students''Data'!D1749="","",'Students''Data'!D1749)</f>
        <v/>
      </c>
      <c r="F1744" s="35" t="str">
        <f>IF('Students''Data'!R1749="","",'Students''Data'!R1749)</f>
        <v/>
      </c>
      <c r="G1744" s="33" t="str">
        <f>IF('Students''Data'!S1749="","",'Students''Data'!S1749)</f>
        <v/>
      </c>
    </row>
    <row r="1745" spans="1:7" ht="20.1" customHeight="1">
      <c r="A1745" s="34" t="str">
        <f>IF(B1745="","",ROWS($A$1:A1742))</f>
        <v/>
      </c>
      <c r="B1745" s="35" t="str">
        <f>IF('Students''Data'!A1750="","",'Students''Data'!A1750)</f>
        <v/>
      </c>
      <c r="C1745" s="36" t="str">
        <f>IF('Students''Data'!C1750="","",'Students''Data'!C1750)</f>
        <v/>
      </c>
      <c r="D1745" s="36" t="str">
        <f>IF('Students''Data'!H1750="","",'Students''Data'!H1750)</f>
        <v/>
      </c>
      <c r="E1745" s="35" t="str">
        <f>IF('Students''Data'!D1750="","",'Students''Data'!D1750)</f>
        <v/>
      </c>
      <c r="F1745" s="35" t="str">
        <f>IF('Students''Data'!R1750="","",'Students''Data'!R1750)</f>
        <v/>
      </c>
      <c r="G1745" s="33" t="str">
        <f>IF('Students''Data'!S1750="","",'Students''Data'!S1750)</f>
        <v/>
      </c>
    </row>
    <row r="1746" spans="1:7" ht="20.1" customHeight="1">
      <c r="A1746" s="34" t="str">
        <f>IF(B1746="","",ROWS($A$1:A1743))</f>
        <v/>
      </c>
      <c r="B1746" s="35" t="str">
        <f>IF('Students''Data'!A1751="","",'Students''Data'!A1751)</f>
        <v/>
      </c>
      <c r="C1746" s="36" t="str">
        <f>IF('Students''Data'!C1751="","",'Students''Data'!C1751)</f>
        <v/>
      </c>
      <c r="D1746" s="36" t="str">
        <f>IF('Students''Data'!H1751="","",'Students''Data'!H1751)</f>
        <v/>
      </c>
      <c r="E1746" s="35" t="str">
        <f>IF('Students''Data'!D1751="","",'Students''Data'!D1751)</f>
        <v/>
      </c>
      <c r="F1746" s="35" t="str">
        <f>IF('Students''Data'!R1751="","",'Students''Data'!R1751)</f>
        <v/>
      </c>
      <c r="G1746" s="33" t="str">
        <f>IF('Students''Data'!S1751="","",'Students''Data'!S1751)</f>
        <v/>
      </c>
    </row>
    <row r="1747" spans="1:7" ht="20.1" customHeight="1">
      <c r="A1747" s="34" t="str">
        <f>IF(B1747="","",ROWS($A$1:A1744))</f>
        <v/>
      </c>
      <c r="B1747" s="35" t="str">
        <f>IF('Students''Data'!A1752="","",'Students''Data'!A1752)</f>
        <v/>
      </c>
      <c r="C1747" s="36" t="str">
        <f>IF('Students''Data'!C1752="","",'Students''Data'!C1752)</f>
        <v/>
      </c>
      <c r="D1747" s="36" t="str">
        <f>IF('Students''Data'!H1752="","",'Students''Data'!H1752)</f>
        <v/>
      </c>
      <c r="E1747" s="35" t="str">
        <f>IF('Students''Data'!D1752="","",'Students''Data'!D1752)</f>
        <v/>
      </c>
      <c r="F1747" s="35" t="str">
        <f>IF('Students''Data'!R1752="","",'Students''Data'!R1752)</f>
        <v/>
      </c>
      <c r="G1747" s="33" t="str">
        <f>IF('Students''Data'!S1752="","",'Students''Data'!S1752)</f>
        <v/>
      </c>
    </row>
    <row r="1748" spans="1:7" ht="20.1" customHeight="1">
      <c r="A1748" s="34" t="str">
        <f>IF(B1748="","",ROWS($A$1:A1745))</f>
        <v/>
      </c>
      <c r="B1748" s="35" t="str">
        <f>IF('Students''Data'!A1753="","",'Students''Data'!A1753)</f>
        <v/>
      </c>
      <c r="C1748" s="36" t="str">
        <f>IF('Students''Data'!C1753="","",'Students''Data'!C1753)</f>
        <v/>
      </c>
      <c r="D1748" s="36" t="str">
        <f>IF('Students''Data'!H1753="","",'Students''Data'!H1753)</f>
        <v/>
      </c>
      <c r="E1748" s="35" t="str">
        <f>IF('Students''Data'!D1753="","",'Students''Data'!D1753)</f>
        <v/>
      </c>
      <c r="F1748" s="35" t="str">
        <f>IF('Students''Data'!R1753="","",'Students''Data'!R1753)</f>
        <v/>
      </c>
      <c r="G1748" s="33" t="str">
        <f>IF('Students''Data'!S1753="","",'Students''Data'!S1753)</f>
        <v/>
      </c>
    </row>
    <row r="1749" spans="1:7" ht="20.1" customHeight="1">
      <c r="A1749" s="34" t="str">
        <f>IF(B1749="","",ROWS($A$1:A1746))</f>
        <v/>
      </c>
      <c r="B1749" s="35" t="str">
        <f>IF('Students''Data'!A1754="","",'Students''Data'!A1754)</f>
        <v/>
      </c>
      <c r="C1749" s="36" t="str">
        <f>IF('Students''Data'!C1754="","",'Students''Data'!C1754)</f>
        <v/>
      </c>
      <c r="D1749" s="36" t="str">
        <f>IF('Students''Data'!H1754="","",'Students''Data'!H1754)</f>
        <v/>
      </c>
      <c r="E1749" s="35" t="str">
        <f>IF('Students''Data'!D1754="","",'Students''Data'!D1754)</f>
        <v/>
      </c>
      <c r="F1749" s="35" t="str">
        <f>IF('Students''Data'!R1754="","",'Students''Data'!R1754)</f>
        <v/>
      </c>
      <c r="G1749" s="33" t="str">
        <f>IF('Students''Data'!S1754="","",'Students''Data'!S1754)</f>
        <v/>
      </c>
    </row>
    <row r="1750" spans="1:7" ht="20.1" customHeight="1">
      <c r="A1750" s="34" t="str">
        <f>IF(B1750="","",ROWS($A$1:A1747))</f>
        <v/>
      </c>
      <c r="B1750" s="35" t="str">
        <f>IF('Students''Data'!A1755="","",'Students''Data'!A1755)</f>
        <v/>
      </c>
      <c r="C1750" s="36" t="str">
        <f>IF('Students''Data'!C1755="","",'Students''Data'!C1755)</f>
        <v/>
      </c>
      <c r="D1750" s="36" t="str">
        <f>IF('Students''Data'!H1755="","",'Students''Data'!H1755)</f>
        <v/>
      </c>
      <c r="E1750" s="35" t="str">
        <f>IF('Students''Data'!D1755="","",'Students''Data'!D1755)</f>
        <v/>
      </c>
      <c r="F1750" s="35" t="str">
        <f>IF('Students''Data'!R1755="","",'Students''Data'!R1755)</f>
        <v/>
      </c>
      <c r="G1750" s="33" t="str">
        <f>IF('Students''Data'!S1755="","",'Students''Data'!S1755)</f>
        <v/>
      </c>
    </row>
    <row r="1751" spans="1:7" ht="20.1" customHeight="1">
      <c r="A1751" s="34" t="str">
        <f>IF(B1751="","",ROWS($A$1:A1748))</f>
        <v/>
      </c>
      <c r="B1751" s="35" t="str">
        <f>IF('Students''Data'!A1756="","",'Students''Data'!A1756)</f>
        <v/>
      </c>
      <c r="C1751" s="36" t="str">
        <f>IF('Students''Data'!C1756="","",'Students''Data'!C1756)</f>
        <v/>
      </c>
      <c r="D1751" s="36" t="str">
        <f>IF('Students''Data'!H1756="","",'Students''Data'!H1756)</f>
        <v/>
      </c>
      <c r="E1751" s="35" t="str">
        <f>IF('Students''Data'!D1756="","",'Students''Data'!D1756)</f>
        <v/>
      </c>
      <c r="F1751" s="35" t="str">
        <f>IF('Students''Data'!R1756="","",'Students''Data'!R1756)</f>
        <v/>
      </c>
      <c r="G1751" s="33" t="str">
        <f>IF('Students''Data'!S1756="","",'Students''Data'!S1756)</f>
        <v/>
      </c>
    </row>
    <row r="1752" spans="1:7" ht="20.1" customHeight="1">
      <c r="A1752" s="34" t="str">
        <f>IF(B1752="","",ROWS($A$1:A1749))</f>
        <v/>
      </c>
      <c r="B1752" s="35" t="str">
        <f>IF('Students''Data'!A1757="","",'Students''Data'!A1757)</f>
        <v/>
      </c>
      <c r="C1752" s="36" t="str">
        <f>IF('Students''Data'!C1757="","",'Students''Data'!C1757)</f>
        <v/>
      </c>
      <c r="D1752" s="36" t="str">
        <f>IF('Students''Data'!H1757="","",'Students''Data'!H1757)</f>
        <v/>
      </c>
      <c r="E1752" s="35" t="str">
        <f>IF('Students''Data'!D1757="","",'Students''Data'!D1757)</f>
        <v/>
      </c>
      <c r="F1752" s="35" t="str">
        <f>IF('Students''Data'!R1757="","",'Students''Data'!R1757)</f>
        <v/>
      </c>
      <c r="G1752" s="33" t="str">
        <f>IF('Students''Data'!S1757="","",'Students''Data'!S1757)</f>
        <v/>
      </c>
    </row>
    <row r="1753" spans="1:7" ht="20.1" customHeight="1">
      <c r="A1753" s="34" t="str">
        <f>IF(B1753="","",ROWS($A$1:A1750))</f>
        <v/>
      </c>
      <c r="B1753" s="35" t="str">
        <f>IF('Students''Data'!A1758="","",'Students''Data'!A1758)</f>
        <v/>
      </c>
      <c r="C1753" s="36" t="str">
        <f>IF('Students''Data'!C1758="","",'Students''Data'!C1758)</f>
        <v/>
      </c>
      <c r="D1753" s="36" t="str">
        <f>IF('Students''Data'!H1758="","",'Students''Data'!H1758)</f>
        <v/>
      </c>
      <c r="E1753" s="35" t="str">
        <f>IF('Students''Data'!D1758="","",'Students''Data'!D1758)</f>
        <v/>
      </c>
      <c r="F1753" s="35" t="str">
        <f>IF('Students''Data'!R1758="","",'Students''Data'!R1758)</f>
        <v/>
      </c>
      <c r="G1753" s="33" t="str">
        <f>IF('Students''Data'!S1758="","",'Students''Data'!S1758)</f>
        <v/>
      </c>
    </row>
    <row r="1754" spans="1:7" ht="20.1" customHeight="1">
      <c r="A1754" s="34" t="str">
        <f>IF(B1754="","",ROWS($A$1:A1751))</f>
        <v/>
      </c>
      <c r="B1754" s="35" t="str">
        <f>IF('Students''Data'!A1759="","",'Students''Data'!A1759)</f>
        <v/>
      </c>
      <c r="C1754" s="36" t="str">
        <f>IF('Students''Data'!C1759="","",'Students''Data'!C1759)</f>
        <v/>
      </c>
      <c r="D1754" s="36" t="str">
        <f>IF('Students''Data'!H1759="","",'Students''Data'!H1759)</f>
        <v/>
      </c>
      <c r="E1754" s="35" t="str">
        <f>IF('Students''Data'!D1759="","",'Students''Data'!D1759)</f>
        <v/>
      </c>
      <c r="F1754" s="35" t="str">
        <f>IF('Students''Data'!R1759="","",'Students''Data'!R1759)</f>
        <v/>
      </c>
      <c r="G1754" s="33" t="str">
        <f>IF('Students''Data'!S1759="","",'Students''Data'!S1759)</f>
        <v/>
      </c>
    </row>
    <row r="1755" spans="1:7" ht="20.1" customHeight="1">
      <c r="A1755" s="34" t="str">
        <f>IF(B1755="","",ROWS($A$1:A1752))</f>
        <v/>
      </c>
      <c r="B1755" s="35" t="str">
        <f>IF('Students''Data'!A1760="","",'Students''Data'!A1760)</f>
        <v/>
      </c>
      <c r="C1755" s="36" t="str">
        <f>IF('Students''Data'!C1760="","",'Students''Data'!C1760)</f>
        <v/>
      </c>
      <c r="D1755" s="36" t="str">
        <f>IF('Students''Data'!H1760="","",'Students''Data'!H1760)</f>
        <v/>
      </c>
      <c r="E1755" s="35" t="str">
        <f>IF('Students''Data'!D1760="","",'Students''Data'!D1760)</f>
        <v/>
      </c>
      <c r="F1755" s="35" t="str">
        <f>IF('Students''Data'!R1760="","",'Students''Data'!R1760)</f>
        <v/>
      </c>
      <c r="G1755" s="33" t="str">
        <f>IF('Students''Data'!S1760="","",'Students''Data'!S1760)</f>
        <v/>
      </c>
    </row>
    <row r="1756" spans="1:7" ht="20.1" customHeight="1">
      <c r="A1756" s="34" t="str">
        <f>IF(B1756="","",ROWS($A$1:A1753))</f>
        <v/>
      </c>
      <c r="B1756" s="35" t="str">
        <f>IF('Students''Data'!A1761="","",'Students''Data'!A1761)</f>
        <v/>
      </c>
      <c r="C1756" s="36" t="str">
        <f>IF('Students''Data'!C1761="","",'Students''Data'!C1761)</f>
        <v/>
      </c>
      <c r="D1756" s="36" t="str">
        <f>IF('Students''Data'!H1761="","",'Students''Data'!H1761)</f>
        <v/>
      </c>
      <c r="E1756" s="35" t="str">
        <f>IF('Students''Data'!D1761="","",'Students''Data'!D1761)</f>
        <v/>
      </c>
      <c r="F1756" s="35" t="str">
        <f>IF('Students''Data'!R1761="","",'Students''Data'!R1761)</f>
        <v/>
      </c>
      <c r="G1756" s="33" t="str">
        <f>IF('Students''Data'!S1761="","",'Students''Data'!S1761)</f>
        <v/>
      </c>
    </row>
    <row r="1757" spans="1:7" ht="20.1" customHeight="1">
      <c r="A1757" s="34" t="str">
        <f>IF(B1757="","",ROWS($A$1:A1754))</f>
        <v/>
      </c>
      <c r="B1757" s="35" t="str">
        <f>IF('Students''Data'!A1762="","",'Students''Data'!A1762)</f>
        <v/>
      </c>
      <c r="C1757" s="36" t="str">
        <f>IF('Students''Data'!C1762="","",'Students''Data'!C1762)</f>
        <v/>
      </c>
      <c r="D1757" s="36" t="str">
        <f>IF('Students''Data'!H1762="","",'Students''Data'!H1762)</f>
        <v/>
      </c>
      <c r="E1757" s="35" t="str">
        <f>IF('Students''Data'!D1762="","",'Students''Data'!D1762)</f>
        <v/>
      </c>
      <c r="F1757" s="35" t="str">
        <f>IF('Students''Data'!R1762="","",'Students''Data'!R1762)</f>
        <v/>
      </c>
      <c r="G1757" s="33" t="str">
        <f>IF('Students''Data'!S1762="","",'Students''Data'!S1762)</f>
        <v/>
      </c>
    </row>
    <row r="1758" spans="1:7" ht="20.1" customHeight="1">
      <c r="A1758" s="34" t="str">
        <f>IF(B1758="","",ROWS($A$1:A1755))</f>
        <v/>
      </c>
      <c r="B1758" s="35" t="str">
        <f>IF('Students''Data'!A1763="","",'Students''Data'!A1763)</f>
        <v/>
      </c>
      <c r="C1758" s="36" t="str">
        <f>IF('Students''Data'!C1763="","",'Students''Data'!C1763)</f>
        <v/>
      </c>
      <c r="D1758" s="36" t="str">
        <f>IF('Students''Data'!H1763="","",'Students''Data'!H1763)</f>
        <v/>
      </c>
      <c r="E1758" s="35" t="str">
        <f>IF('Students''Data'!D1763="","",'Students''Data'!D1763)</f>
        <v/>
      </c>
      <c r="F1758" s="35" t="str">
        <f>IF('Students''Data'!R1763="","",'Students''Data'!R1763)</f>
        <v/>
      </c>
      <c r="G1758" s="33" t="str">
        <f>IF('Students''Data'!S1763="","",'Students''Data'!S1763)</f>
        <v/>
      </c>
    </row>
    <row r="1759" spans="1:7" ht="20.1" customHeight="1">
      <c r="A1759" s="34" t="str">
        <f>IF(B1759="","",ROWS($A$1:A1756))</f>
        <v/>
      </c>
      <c r="B1759" s="35" t="str">
        <f>IF('Students''Data'!A1764="","",'Students''Data'!A1764)</f>
        <v/>
      </c>
      <c r="C1759" s="36" t="str">
        <f>IF('Students''Data'!C1764="","",'Students''Data'!C1764)</f>
        <v/>
      </c>
      <c r="D1759" s="36" t="str">
        <f>IF('Students''Data'!H1764="","",'Students''Data'!H1764)</f>
        <v/>
      </c>
      <c r="E1759" s="35" t="str">
        <f>IF('Students''Data'!D1764="","",'Students''Data'!D1764)</f>
        <v/>
      </c>
      <c r="F1759" s="35" t="str">
        <f>IF('Students''Data'!R1764="","",'Students''Data'!R1764)</f>
        <v/>
      </c>
      <c r="G1759" s="33" t="str">
        <f>IF('Students''Data'!S1764="","",'Students''Data'!S1764)</f>
        <v/>
      </c>
    </row>
    <row r="1760" spans="1:7" ht="20.1" customHeight="1">
      <c r="A1760" s="34" t="str">
        <f>IF(B1760="","",ROWS($A$1:A1757))</f>
        <v/>
      </c>
      <c r="B1760" s="35" t="str">
        <f>IF('Students''Data'!A1765="","",'Students''Data'!A1765)</f>
        <v/>
      </c>
      <c r="C1760" s="36" t="str">
        <f>IF('Students''Data'!C1765="","",'Students''Data'!C1765)</f>
        <v/>
      </c>
      <c r="D1760" s="36" t="str">
        <f>IF('Students''Data'!H1765="","",'Students''Data'!H1765)</f>
        <v/>
      </c>
      <c r="E1760" s="35" t="str">
        <f>IF('Students''Data'!D1765="","",'Students''Data'!D1765)</f>
        <v/>
      </c>
      <c r="F1760" s="35" t="str">
        <f>IF('Students''Data'!R1765="","",'Students''Data'!R1765)</f>
        <v/>
      </c>
      <c r="G1760" s="33" t="str">
        <f>IF('Students''Data'!S1765="","",'Students''Data'!S1765)</f>
        <v/>
      </c>
    </row>
    <row r="1761" spans="1:7" ht="20.1" customHeight="1">
      <c r="A1761" s="34" t="str">
        <f>IF(B1761="","",ROWS($A$1:A1758))</f>
        <v/>
      </c>
      <c r="B1761" s="35" t="str">
        <f>IF('Students''Data'!A1766="","",'Students''Data'!A1766)</f>
        <v/>
      </c>
      <c r="C1761" s="36" t="str">
        <f>IF('Students''Data'!C1766="","",'Students''Data'!C1766)</f>
        <v/>
      </c>
      <c r="D1761" s="36" t="str">
        <f>IF('Students''Data'!H1766="","",'Students''Data'!H1766)</f>
        <v/>
      </c>
      <c r="E1761" s="35" t="str">
        <f>IF('Students''Data'!D1766="","",'Students''Data'!D1766)</f>
        <v/>
      </c>
      <c r="F1761" s="35" t="str">
        <f>IF('Students''Data'!R1766="","",'Students''Data'!R1766)</f>
        <v/>
      </c>
      <c r="G1761" s="33" t="str">
        <f>IF('Students''Data'!S1766="","",'Students''Data'!S1766)</f>
        <v/>
      </c>
    </row>
    <row r="1762" spans="1:7" ht="20.1" customHeight="1">
      <c r="A1762" s="34" t="str">
        <f>IF(B1762="","",ROWS($A$1:A1759))</f>
        <v/>
      </c>
      <c r="B1762" s="35" t="str">
        <f>IF('Students''Data'!A1767="","",'Students''Data'!A1767)</f>
        <v/>
      </c>
      <c r="C1762" s="36" t="str">
        <f>IF('Students''Data'!C1767="","",'Students''Data'!C1767)</f>
        <v/>
      </c>
      <c r="D1762" s="36" t="str">
        <f>IF('Students''Data'!H1767="","",'Students''Data'!H1767)</f>
        <v/>
      </c>
      <c r="E1762" s="35" t="str">
        <f>IF('Students''Data'!D1767="","",'Students''Data'!D1767)</f>
        <v/>
      </c>
      <c r="F1762" s="35" t="str">
        <f>IF('Students''Data'!R1767="","",'Students''Data'!R1767)</f>
        <v/>
      </c>
      <c r="G1762" s="33" t="str">
        <f>IF('Students''Data'!S1767="","",'Students''Data'!S1767)</f>
        <v/>
      </c>
    </row>
    <row r="1763" spans="1:7" ht="20.1" customHeight="1">
      <c r="A1763" s="34" t="str">
        <f>IF(B1763="","",ROWS($A$1:A1760))</f>
        <v/>
      </c>
      <c r="B1763" s="35" t="str">
        <f>IF('Students''Data'!A1768="","",'Students''Data'!A1768)</f>
        <v/>
      </c>
      <c r="C1763" s="36" t="str">
        <f>IF('Students''Data'!C1768="","",'Students''Data'!C1768)</f>
        <v/>
      </c>
      <c r="D1763" s="36" t="str">
        <f>IF('Students''Data'!H1768="","",'Students''Data'!H1768)</f>
        <v/>
      </c>
      <c r="E1763" s="35" t="str">
        <f>IF('Students''Data'!D1768="","",'Students''Data'!D1768)</f>
        <v/>
      </c>
      <c r="F1763" s="35" t="str">
        <f>IF('Students''Data'!R1768="","",'Students''Data'!R1768)</f>
        <v/>
      </c>
      <c r="G1763" s="33" t="str">
        <f>IF('Students''Data'!S1768="","",'Students''Data'!S1768)</f>
        <v/>
      </c>
    </row>
    <row r="1764" spans="1:7" ht="20.1" customHeight="1">
      <c r="A1764" s="34" t="str">
        <f>IF(B1764="","",ROWS($A$1:A1761))</f>
        <v/>
      </c>
      <c r="B1764" s="35" t="str">
        <f>IF('Students''Data'!A1769="","",'Students''Data'!A1769)</f>
        <v/>
      </c>
      <c r="C1764" s="36" t="str">
        <f>IF('Students''Data'!C1769="","",'Students''Data'!C1769)</f>
        <v/>
      </c>
      <c r="D1764" s="36" t="str">
        <f>IF('Students''Data'!H1769="","",'Students''Data'!H1769)</f>
        <v/>
      </c>
      <c r="E1764" s="35" t="str">
        <f>IF('Students''Data'!D1769="","",'Students''Data'!D1769)</f>
        <v/>
      </c>
      <c r="F1764" s="35" t="str">
        <f>IF('Students''Data'!R1769="","",'Students''Data'!R1769)</f>
        <v/>
      </c>
      <c r="G1764" s="33" t="str">
        <f>IF('Students''Data'!S1769="","",'Students''Data'!S1769)</f>
        <v/>
      </c>
    </row>
    <row r="1765" spans="1:7" ht="20.1" customHeight="1">
      <c r="A1765" s="34" t="str">
        <f>IF(B1765="","",ROWS($A$1:A1762))</f>
        <v/>
      </c>
      <c r="B1765" s="35" t="str">
        <f>IF('Students''Data'!A1770="","",'Students''Data'!A1770)</f>
        <v/>
      </c>
      <c r="C1765" s="36" t="str">
        <f>IF('Students''Data'!C1770="","",'Students''Data'!C1770)</f>
        <v/>
      </c>
      <c r="D1765" s="36" t="str">
        <f>IF('Students''Data'!H1770="","",'Students''Data'!H1770)</f>
        <v/>
      </c>
      <c r="E1765" s="35" t="str">
        <f>IF('Students''Data'!D1770="","",'Students''Data'!D1770)</f>
        <v/>
      </c>
      <c r="F1765" s="35" t="str">
        <f>IF('Students''Data'!R1770="","",'Students''Data'!R1770)</f>
        <v/>
      </c>
      <c r="G1765" s="33" t="str">
        <f>IF('Students''Data'!S1770="","",'Students''Data'!S1770)</f>
        <v/>
      </c>
    </row>
    <row r="1766" spans="1:7" ht="20.1" customHeight="1">
      <c r="A1766" s="34" t="str">
        <f>IF(B1766="","",ROWS($A$1:A1763))</f>
        <v/>
      </c>
      <c r="B1766" s="35" t="str">
        <f>IF('Students''Data'!A1771="","",'Students''Data'!A1771)</f>
        <v/>
      </c>
      <c r="C1766" s="36" t="str">
        <f>IF('Students''Data'!C1771="","",'Students''Data'!C1771)</f>
        <v/>
      </c>
      <c r="D1766" s="36" t="str">
        <f>IF('Students''Data'!H1771="","",'Students''Data'!H1771)</f>
        <v/>
      </c>
      <c r="E1766" s="35" t="str">
        <f>IF('Students''Data'!D1771="","",'Students''Data'!D1771)</f>
        <v/>
      </c>
      <c r="F1766" s="35" t="str">
        <f>IF('Students''Data'!R1771="","",'Students''Data'!R1771)</f>
        <v/>
      </c>
      <c r="G1766" s="33" t="str">
        <f>IF('Students''Data'!S1771="","",'Students''Data'!S1771)</f>
        <v/>
      </c>
    </row>
    <row r="1767" spans="1:7" ht="20.1" customHeight="1">
      <c r="A1767" s="34" t="str">
        <f>IF(B1767="","",ROWS($A$1:A1764))</f>
        <v/>
      </c>
      <c r="B1767" s="35" t="str">
        <f>IF('Students''Data'!A1772="","",'Students''Data'!A1772)</f>
        <v/>
      </c>
      <c r="C1767" s="36" t="str">
        <f>IF('Students''Data'!C1772="","",'Students''Data'!C1772)</f>
        <v/>
      </c>
      <c r="D1767" s="36" t="str">
        <f>IF('Students''Data'!H1772="","",'Students''Data'!H1772)</f>
        <v/>
      </c>
      <c r="E1767" s="35" t="str">
        <f>IF('Students''Data'!D1772="","",'Students''Data'!D1772)</f>
        <v/>
      </c>
      <c r="F1767" s="35" t="str">
        <f>IF('Students''Data'!R1772="","",'Students''Data'!R1772)</f>
        <v/>
      </c>
      <c r="G1767" s="33" t="str">
        <f>IF('Students''Data'!S1772="","",'Students''Data'!S1772)</f>
        <v/>
      </c>
    </row>
    <row r="1768" spans="1:7" ht="20.1" customHeight="1">
      <c r="A1768" s="34" t="str">
        <f>IF(B1768="","",ROWS($A$1:A1765))</f>
        <v/>
      </c>
      <c r="B1768" s="35" t="str">
        <f>IF('Students''Data'!A1773="","",'Students''Data'!A1773)</f>
        <v/>
      </c>
      <c r="C1768" s="36" t="str">
        <f>IF('Students''Data'!C1773="","",'Students''Data'!C1773)</f>
        <v/>
      </c>
      <c r="D1768" s="36" t="str">
        <f>IF('Students''Data'!H1773="","",'Students''Data'!H1773)</f>
        <v/>
      </c>
      <c r="E1768" s="35" t="str">
        <f>IF('Students''Data'!D1773="","",'Students''Data'!D1773)</f>
        <v/>
      </c>
      <c r="F1768" s="35" t="str">
        <f>IF('Students''Data'!R1773="","",'Students''Data'!R1773)</f>
        <v/>
      </c>
      <c r="G1768" s="33" t="str">
        <f>IF('Students''Data'!S1773="","",'Students''Data'!S1773)</f>
        <v/>
      </c>
    </row>
    <row r="1769" spans="1:7" ht="20.1" customHeight="1">
      <c r="A1769" s="34" t="str">
        <f>IF(B1769="","",ROWS($A$1:A1766))</f>
        <v/>
      </c>
      <c r="B1769" s="35" t="str">
        <f>IF('Students''Data'!A1774="","",'Students''Data'!A1774)</f>
        <v/>
      </c>
      <c r="C1769" s="36" t="str">
        <f>IF('Students''Data'!C1774="","",'Students''Data'!C1774)</f>
        <v/>
      </c>
      <c r="D1769" s="36" t="str">
        <f>IF('Students''Data'!H1774="","",'Students''Data'!H1774)</f>
        <v/>
      </c>
      <c r="E1769" s="35" t="str">
        <f>IF('Students''Data'!D1774="","",'Students''Data'!D1774)</f>
        <v/>
      </c>
      <c r="F1769" s="35" t="str">
        <f>IF('Students''Data'!R1774="","",'Students''Data'!R1774)</f>
        <v/>
      </c>
      <c r="G1769" s="33" t="str">
        <f>IF('Students''Data'!S1774="","",'Students''Data'!S1774)</f>
        <v/>
      </c>
    </row>
    <row r="1770" spans="1:7" ht="20.1" customHeight="1">
      <c r="A1770" s="34" t="str">
        <f>IF(B1770="","",ROWS($A$1:A1767))</f>
        <v/>
      </c>
      <c r="B1770" s="35" t="str">
        <f>IF('Students''Data'!A1775="","",'Students''Data'!A1775)</f>
        <v/>
      </c>
      <c r="C1770" s="36" t="str">
        <f>IF('Students''Data'!C1775="","",'Students''Data'!C1775)</f>
        <v/>
      </c>
      <c r="D1770" s="36" t="str">
        <f>IF('Students''Data'!H1775="","",'Students''Data'!H1775)</f>
        <v/>
      </c>
      <c r="E1770" s="35" t="str">
        <f>IF('Students''Data'!D1775="","",'Students''Data'!D1775)</f>
        <v/>
      </c>
      <c r="F1770" s="35" t="str">
        <f>IF('Students''Data'!R1775="","",'Students''Data'!R1775)</f>
        <v/>
      </c>
      <c r="G1770" s="33" t="str">
        <f>IF('Students''Data'!S1775="","",'Students''Data'!S1775)</f>
        <v/>
      </c>
    </row>
    <row r="1771" spans="1:7" ht="20.1" customHeight="1">
      <c r="A1771" s="34" t="str">
        <f>IF(B1771="","",ROWS($A$1:A1768))</f>
        <v/>
      </c>
      <c r="B1771" s="35" t="str">
        <f>IF('Students''Data'!A1776="","",'Students''Data'!A1776)</f>
        <v/>
      </c>
      <c r="C1771" s="36" t="str">
        <f>IF('Students''Data'!C1776="","",'Students''Data'!C1776)</f>
        <v/>
      </c>
      <c r="D1771" s="36" t="str">
        <f>IF('Students''Data'!H1776="","",'Students''Data'!H1776)</f>
        <v/>
      </c>
      <c r="E1771" s="35" t="str">
        <f>IF('Students''Data'!D1776="","",'Students''Data'!D1776)</f>
        <v/>
      </c>
      <c r="F1771" s="35" t="str">
        <f>IF('Students''Data'!R1776="","",'Students''Data'!R1776)</f>
        <v/>
      </c>
      <c r="G1771" s="33" t="str">
        <f>IF('Students''Data'!S1776="","",'Students''Data'!S1776)</f>
        <v/>
      </c>
    </row>
    <row r="1772" spans="1:7" ht="20.1" customHeight="1">
      <c r="A1772" s="34" t="str">
        <f>IF(B1772="","",ROWS($A$1:A1769))</f>
        <v/>
      </c>
      <c r="B1772" s="35" t="str">
        <f>IF('Students''Data'!A1777="","",'Students''Data'!A1777)</f>
        <v/>
      </c>
      <c r="C1772" s="36" t="str">
        <f>IF('Students''Data'!C1777="","",'Students''Data'!C1777)</f>
        <v/>
      </c>
      <c r="D1772" s="36" t="str">
        <f>IF('Students''Data'!H1777="","",'Students''Data'!H1777)</f>
        <v/>
      </c>
      <c r="E1772" s="35" t="str">
        <f>IF('Students''Data'!D1777="","",'Students''Data'!D1777)</f>
        <v/>
      </c>
      <c r="F1772" s="35" t="str">
        <f>IF('Students''Data'!R1777="","",'Students''Data'!R1777)</f>
        <v/>
      </c>
      <c r="G1772" s="33" t="str">
        <f>IF('Students''Data'!S1777="","",'Students''Data'!S1777)</f>
        <v/>
      </c>
    </row>
    <row r="1773" spans="1:7" ht="20.1" customHeight="1">
      <c r="A1773" s="34" t="str">
        <f>IF(B1773="","",ROWS($A$1:A1770))</f>
        <v/>
      </c>
      <c r="B1773" s="35" t="str">
        <f>IF('Students''Data'!A1778="","",'Students''Data'!A1778)</f>
        <v/>
      </c>
      <c r="C1773" s="36" t="str">
        <f>IF('Students''Data'!C1778="","",'Students''Data'!C1778)</f>
        <v/>
      </c>
      <c r="D1773" s="36" t="str">
        <f>IF('Students''Data'!H1778="","",'Students''Data'!H1778)</f>
        <v/>
      </c>
      <c r="E1773" s="35" t="str">
        <f>IF('Students''Data'!D1778="","",'Students''Data'!D1778)</f>
        <v/>
      </c>
      <c r="F1773" s="35" t="str">
        <f>IF('Students''Data'!R1778="","",'Students''Data'!R1778)</f>
        <v/>
      </c>
      <c r="G1773" s="33" t="str">
        <f>IF('Students''Data'!S1778="","",'Students''Data'!S1778)</f>
        <v/>
      </c>
    </row>
    <row r="1774" spans="1:7" ht="20.1" customHeight="1">
      <c r="A1774" s="34" t="str">
        <f>IF(B1774="","",ROWS($A$1:A1771))</f>
        <v/>
      </c>
      <c r="B1774" s="35" t="str">
        <f>IF('Students''Data'!A1779="","",'Students''Data'!A1779)</f>
        <v/>
      </c>
      <c r="C1774" s="36" t="str">
        <f>IF('Students''Data'!C1779="","",'Students''Data'!C1779)</f>
        <v/>
      </c>
      <c r="D1774" s="36" t="str">
        <f>IF('Students''Data'!H1779="","",'Students''Data'!H1779)</f>
        <v/>
      </c>
      <c r="E1774" s="35" t="str">
        <f>IF('Students''Data'!D1779="","",'Students''Data'!D1779)</f>
        <v/>
      </c>
      <c r="F1774" s="35" t="str">
        <f>IF('Students''Data'!R1779="","",'Students''Data'!R1779)</f>
        <v/>
      </c>
      <c r="G1774" s="33" t="str">
        <f>IF('Students''Data'!S1779="","",'Students''Data'!S1779)</f>
        <v/>
      </c>
    </row>
    <row r="1775" spans="1:7" ht="20.1" customHeight="1">
      <c r="A1775" s="34" t="str">
        <f>IF(B1775="","",ROWS($A$1:A1772))</f>
        <v/>
      </c>
      <c r="B1775" s="35" t="str">
        <f>IF('Students''Data'!A1780="","",'Students''Data'!A1780)</f>
        <v/>
      </c>
      <c r="C1775" s="36" t="str">
        <f>IF('Students''Data'!C1780="","",'Students''Data'!C1780)</f>
        <v/>
      </c>
      <c r="D1775" s="36" t="str">
        <f>IF('Students''Data'!H1780="","",'Students''Data'!H1780)</f>
        <v/>
      </c>
      <c r="E1775" s="35" t="str">
        <f>IF('Students''Data'!D1780="","",'Students''Data'!D1780)</f>
        <v/>
      </c>
      <c r="F1775" s="35" t="str">
        <f>IF('Students''Data'!R1780="","",'Students''Data'!R1780)</f>
        <v/>
      </c>
      <c r="G1775" s="33" t="str">
        <f>IF('Students''Data'!S1780="","",'Students''Data'!S1780)</f>
        <v/>
      </c>
    </row>
    <row r="1776" spans="1:7" ht="20.1" customHeight="1">
      <c r="A1776" s="34" t="str">
        <f>IF(B1776="","",ROWS($A$1:A1773))</f>
        <v/>
      </c>
      <c r="B1776" s="35" t="str">
        <f>IF('Students''Data'!A1781="","",'Students''Data'!A1781)</f>
        <v/>
      </c>
      <c r="C1776" s="36" t="str">
        <f>IF('Students''Data'!C1781="","",'Students''Data'!C1781)</f>
        <v/>
      </c>
      <c r="D1776" s="36" t="str">
        <f>IF('Students''Data'!H1781="","",'Students''Data'!H1781)</f>
        <v/>
      </c>
      <c r="E1776" s="35" t="str">
        <f>IF('Students''Data'!D1781="","",'Students''Data'!D1781)</f>
        <v/>
      </c>
      <c r="F1776" s="35" t="str">
        <f>IF('Students''Data'!R1781="","",'Students''Data'!R1781)</f>
        <v/>
      </c>
      <c r="G1776" s="33" t="str">
        <f>IF('Students''Data'!S1781="","",'Students''Data'!S1781)</f>
        <v/>
      </c>
    </row>
    <row r="1777" spans="1:7" ht="20.1" customHeight="1">
      <c r="A1777" s="34" t="str">
        <f>IF(B1777="","",ROWS($A$1:A1774))</f>
        <v/>
      </c>
      <c r="B1777" s="35" t="str">
        <f>IF('Students''Data'!A1782="","",'Students''Data'!A1782)</f>
        <v/>
      </c>
      <c r="C1777" s="36" t="str">
        <f>IF('Students''Data'!C1782="","",'Students''Data'!C1782)</f>
        <v/>
      </c>
      <c r="D1777" s="36" t="str">
        <f>IF('Students''Data'!H1782="","",'Students''Data'!H1782)</f>
        <v/>
      </c>
      <c r="E1777" s="35" t="str">
        <f>IF('Students''Data'!D1782="","",'Students''Data'!D1782)</f>
        <v/>
      </c>
      <c r="F1777" s="35" t="str">
        <f>IF('Students''Data'!R1782="","",'Students''Data'!R1782)</f>
        <v/>
      </c>
      <c r="G1777" s="33" t="str">
        <f>IF('Students''Data'!S1782="","",'Students''Data'!S1782)</f>
        <v/>
      </c>
    </row>
    <row r="1778" spans="1:7" ht="20.1" customHeight="1">
      <c r="A1778" s="34" t="str">
        <f>IF(B1778="","",ROWS($A$1:A1775))</f>
        <v/>
      </c>
      <c r="B1778" s="35" t="str">
        <f>IF('Students''Data'!A1783="","",'Students''Data'!A1783)</f>
        <v/>
      </c>
      <c r="C1778" s="36" t="str">
        <f>IF('Students''Data'!C1783="","",'Students''Data'!C1783)</f>
        <v/>
      </c>
      <c r="D1778" s="36" t="str">
        <f>IF('Students''Data'!H1783="","",'Students''Data'!H1783)</f>
        <v/>
      </c>
      <c r="E1778" s="35" t="str">
        <f>IF('Students''Data'!D1783="","",'Students''Data'!D1783)</f>
        <v/>
      </c>
      <c r="F1778" s="35" t="str">
        <f>IF('Students''Data'!R1783="","",'Students''Data'!R1783)</f>
        <v/>
      </c>
      <c r="G1778" s="33" t="str">
        <f>IF('Students''Data'!S1783="","",'Students''Data'!S1783)</f>
        <v/>
      </c>
    </row>
    <row r="1779" spans="1:7" ht="20.1" customHeight="1">
      <c r="A1779" s="34" t="str">
        <f>IF(B1779="","",ROWS($A$1:A1776))</f>
        <v/>
      </c>
      <c r="B1779" s="35" t="str">
        <f>IF('Students''Data'!A1784="","",'Students''Data'!A1784)</f>
        <v/>
      </c>
      <c r="C1779" s="36" t="str">
        <f>IF('Students''Data'!C1784="","",'Students''Data'!C1784)</f>
        <v/>
      </c>
      <c r="D1779" s="36" t="str">
        <f>IF('Students''Data'!H1784="","",'Students''Data'!H1784)</f>
        <v/>
      </c>
      <c r="E1779" s="35" t="str">
        <f>IF('Students''Data'!D1784="","",'Students''Data'!D1784)</f>
        <v/>
      </c>
      <c r="F1779" s="35" t="str">
        <f>IF('Students''Data'!R1784="","",'Students''Data'!R1784)</f>
        <v/>
      </c>
      <c r="G1779" s="33" t="str">
        <f>IF('Students''Data'!S1784="","",'Students''Data'!S1784)</f>
        <v/>
      </c>
    </row>
    <row r="1780" spans="1:7" ht="20.1" customHeight="1">
      <c r="A1780" s="34" t="str">
        <f>IF(B1780="","",ROWS($A$1:A1777))</f>
        <v/>
      </c>
      <c r="B1780" s="35" t="str">
        <f>IF('Students''Data'!A1785="","",'Students''Data'!A1785)</f>
        <v/>
      </c>
      <c r="C1780" s="36" t="str">
        <f>IF('Students''Data'!C1785="","",'Students''Data'!C1785)</f>
        <v/>
      </c>
      <c r="D1780" s="36" t="str">
        <f>IF('Students''Data'!H1785="","",'Students''Data'!H1785)</f>
        <v/>
      </c>
      <c r="E1780" s="35" t="str">
        <f>IF('Students''Data'!D1785="","",'Students''Data'!D1785)</f>
        <v/>
      </c>
      <c r="F1780" s="35" t="str">
        <f>IF('Students''Data'!R1785="","",'Students''Data'!R1785)</f>
        <v/>
      </c>
      <c r="G1780" s="33" t="str">
        <f>IF('Students''Data'!S1785="","",'Students''Data'!S1785)</f>
        <v/>
      </c>
    </row>
    <row r="1781" spans="1:7" ht="20.1" customHeight="1">
      <c r="A1781" s="34" t="str">
        <f>IF(B1781="","",ROWS($A$1:A1778))</f>
        <v/>
      </c>
      <c r="B1781" s="35" t="str">
        <f>IF('Students''Data'!A1786="","",'Students''Data'!A1786)</f>
        <v/>
      </c>
      <c r="C1781" s="36" t="str">
        <f>IF('Students''Data'!C1786="","",'Students''Data'!C1786)</f>
        <v/>
      </c>
      <c r="D1781" s="36" t="str">
        <f>IF('Students''Data'!H1786="","",'Students''Data'!H1786)</f>
        <v/>
      </c>
      <c r="E1781" s="35" t="str">
        <f>IF('Students''Data'!D1786="","",'Students''Data'!D1786)</f>
        <v/>
      </c>
      <c r="F1781" s="35" t="str">
        <f>IF('Students''Data'!R1786="","",'Students''Data'!R1786)</f>
        <v/>
      </c>
      <c r="G1781" s="33" t="str">
        <f>IF('Students''Data'!S1786="","",'Students''Data'!S1786)</f>
        <v/>
      </c>
    </row>
    <row r="1782" spans="1:7" ht="20.1" customHeight="1">
      <c r="A1782" s="34" t="str">
        <f>IF(B1782="","",ROWS($A$1:A1779))</f>
        <v/>
      </c>
      <c r="B1782" s="35" t="str">
        <f>IF('Students''Data'!A1787="","",'Students''Data'!A1787)</f>
        <v/>
      </c>
      <c r="C1782" s="36" t="str">
        <f>IF('Students''Data'!C1787="","",'Students''Data'!C1787)</f>
        <v/>
      </c>
      <c r="D1782" s="36" t="str">
        <f>IF('Students''Data'!H1787="","",'Students''Data'!H1787)</f>
        <v/>
      </c>
      <c r="E1782" s="35" t="str">
        <f>IF('Students''Data'!D1787="","",'Students''Data'!D1787)</f>
        <v/>
      </c>
      <c r="F1782" s="35" t="str">
        <f>IF('Students''Data'!R1787="","",'Students''Data'!R1787)</f>
        <v/>
      </c>
      <c r="G1782" s="33" t="str">
        <f>IF('Students''Data'!S1787="","",'Students''Data'!S1787)</f>
        <v/>
      </c>
    </row>
    <row r="1783" spans="1:7" ht="20.1" customHeight="1">
      <c r="A1783" s="34" t="str">
        <f>IF(B1783="","",ROWS($A$1:A1780))</f>
        <v/>
      </c>
      <c r="B1783" s="35" t="str">
        <f>IF('Students''Data'!A1788="","",'Students''Data'!A1788)</f>
        <v/>
      </c>
      <c r="C1783" s="36" t="str">
        <f>IF('Students''Data'!C1788="","",'Students''Data'!C1788)</f>
        <v/>
      </c>
      <c r="D1783" s="36" t="str">
        <f>IF('Students''Data'!H1788="","",'Students''Data'!H1788)</f>
        <v/>
      </c>
      <c r="E1783" s="35" t="str">
        <f>IF('Students''Data'!D1788="","",'Students''Data'!D1788)</f>
        <v/>
      </c>
      <c r="F1783" s="35" t="str">
        <f>IF('Students''Data'!R1788="","",'Students''Data'!R1788)</f>
        <v/>
      </c>
      <c r="G1783" s="33" t="str">
        <f>IF('Students''Data'!S1788="","",'Students''Data'!S1788)</f>
        <v/>
      </c>
    </row>
    <row r="1784" spans="1:7" ht="20.1" customHeight="1">
      <c r="A1784" s="34" t="str">
        <f>IF(B1784="","",ROWS($A$1:A1781))</f>
        <v/>
      </c>
      <c r="B1784" s="35" t="str">
        <f>IF('Students''Data'!A1789="","",'Students''Data'!A1789)</f>
        <v/>
      </c>
      <c r="C1784" s="36" t="str">
        <f>IF('Students''Data'!C1789="","",'Students''Data'!C1789)</f>
        <v/>
      </c>
      <c r="D1784" s="36" t="str">
        <f>IF('Students''Data'!H1789="","",'Students''Data'!H1789)</f>
        <v/>
      </c>
      <c r="E1784" s="35" t="str">
        <f>IF('Students''Data'!D1789="","",'Students''Data'!D1789)</f>
        <v/>
      </c>
      <c r="F1784" s="35" t="str">
        <f>IF('Students''Data'!R1789="","",'Students''Data'!R1789)</f>
        <v/>
      </c>
      <c r="G1784" s="33" t="str">
        <f>IF('Students''Data'!S1789="","",'Students''Data'!S1789)</f>
        <v/>
      </c>
    </row>
    <row r="1785" spans="1:7" ht="20.1" customHeight="1">
      <c r="A1785" s="34" t="str">
        <f>IF(B1785="","",ROWS($A$1:A1782))</f>
        <v/>
      </c>
      <c r="B1785" s="35" t="str">
        <f>IF('Students''Data'!A1790="","",'Students''Data'!A1790)</f>
        <v/>
      </c>
      <c r="C1785" s="36" t="str">
        <f>IF('Students''Data'!C1790="","",'Students''Data'!C1790)</f>
        <v/>
      </c>
      <c r="D1785" s="36" t="str">
        <f>IF('Students''Data'!H1790="","",'Students''Data'!H1790)</f>
        <v/>
      </c>
      <c r="E1785" s="35" t="str">
        <f>IF('Students''Data'!D1790="","",'Students''Data'!D1790)</f>
        <v/>
      </c>
      <c r="F1785" s="35" t="str">
        <f>IF('Students''Data'!R1790="","",'Students''Data'!R1790)</f>
        <v/>
      </c>
      <c r="G1785" s="33" t="str">
        <f>IF('Students''Data'!S1790="","",'Students''Data'!S1790)</f>
        <v/>
      </c>
    </row>
    <row r="1786" spans="1:7" ht="20.1" customHeight="1">
      <c r="A1786" s="34" t="str">
        <f>IF(B1786="","",ROWS($A$1:A1783))</f>
        <v/>
      </c>
      <c r="B1786" s="35" t="str">
        <f>IF('Students''Data'!A1791="","",'Students''Data'!A1791)</f>
        <v/>
      </c>
      <c r="C1786" s="36" t="str">
        <f>IF('Students''Data'!C1791="","",'Students''Data'!C1791)</f>
        <v/>
      </c>
      <c r="D1786" s="36" t="str">
        <f>IF('Students''Data'!H1791="","",'Students''Data'!H1791)</f>
        <v/>
      </c>
      <c r="E1786" s="35" t="str">
        <f>IF('Students''Data'!D1791="","",'Students''Data'!D1791)</f>
        <v/>
      </c>
      <c r="F1786" s="35" t="str">
        <f>IF('Students''Data'!R1791="","",'Students''Data'!R1791)</f>
        <v/>
      </c>
      <c r="G1786" s="33" t="str">
        <f>IF('Students''Data'!S1791="","",'Students''Data'!S1791)</f>
        <v/>
      </c>
    </row>
    <row r="1787" spans="1:7" ht="20.1" customHeight="1">
      <c r="A1787" s="34" t="str">
        <f>IF(B1787="","",ROWS($A$1:A1784))</f>
        <v/>
      </c>
      <c r="B1787" s="35" t="str">
        <f>IF('Students''Data'!A1792="","",'Students''Data'!A1792)</f>
        <v/>
      </c>
      <c r="C1787" s="36" t="str">
        <f>IF('Students''Data'!C1792="","",'Students''Data'!C1792)</f>
        <v/>
      </c>
      <c r="D1787" s="36" t="str">
        <f>IF('Students''Data'!H1792="","",'Students''Data'!H1792)</f>
        <v/>
      </c>
      <c r="E1787" s="35" t="str">
        <f>IF('Students''Data'!D1792="","",'Students''Data'!D1792)</f>
        <v/>
      </c>
      <c r="F1787" s="35" t="str">
        <f>IF('Students''Data'!R1792="","",'Students''Data'!R1792)</f>
        <v/>
      </c>
      <c r="G1787" s="33" t="str">
        <f>IF('Students''Data'!S1792="","",'Students''Data'!S1792)</f>
        <v/>
      </c>
    </row>
    <row r="1788" spans="1:7" ht="20.1" customHeight="1">
      <c r="A1788" s="34" t="str">
        <f>IF(B1788="","",ROWS($A$1:A1785))</f>
        <v/>
      </c>
      <c r="B1788" s="35" t="str">
        <f>IF('Students''Data'!A1793="","",'Students''Data'!A1793)</f>
        <v/>
      </c>
      <c r="C1788" s="36" t="str">
        <f>IF('Students''Data'!C1793="","",'Students''Data'!C1793)</f>
        <v/>
      </c>
      <c r="D1788" s="36" t="str">
        <f>IF('Students''Data'!H1793="","",'Students''Data'!H1793)</f>
        <v/>
      </c>
      <c r="E1788" s="35" t="str">
        <f>IF('Students''Data'!D1793="","",'Students''Data'!D1793)</f>
        <v/>
      </c>
      <c r="F1788" s="35" t="str">
        <f>IF('Students''Data'!R1793="","",'Students''Data'!R1793)</f>
        <v/>
      </c>
      <c r="G1788" s="33" t="str">
        <f>IF('Students''Data'!S1793="","",'Students''Data'!S1793)</f>
        <v/>
      </c>
    </row>
    <row r="1789" spans="1:7" ht="20.1" customHeight="1">
      <c r="A1789" s="34" t="str">
        <f>IF(B1789="","",ROWS($A$1:A1786))</f>
        <v/>
      </c>
      <c r="B1789" s="35" t="str">
        <f>IF('Students''Data'!A1794="","",'Students''Data'!A1794)</f>
        <v/>
      </c>
      <c r="C1789" s="36" t="str">
        <f>IF('Students''Data'!C1794="","",'Students''Data'!C1794)</f>
        <v/>
      </c>
      <c r="D1789" s="36" t="str">
        <f>IF('Students''Data'!H1794="","",'Students''Data'!H1794)</f>
        <v/>
      </c>
      <c r="E1789" s="35" t="str">
        <f>IF('Students''Data'!D1794="","",'Students''Data'!D1794)</f>
        <v/>
      </c>
      <c r="F1789" s="35" t="str">
        <f>IF('Students''Data'!R1794="","",'Students''Data'!R1794)</f>
        <v/>
      </c>
      <c r="G1789" s="33" t="str">
        <f>IF('Students''Data'!S1794="","",'Students''Data'!S1794)</f>
        <v/>
      </c>
    </row>
    <row r="1790" spans="1:7" ht="20.1" customHeight="1">
      <c r="A1790" s="34" t="str">
        <f>IF(B1790="","",ROWS($A$1:A1787))</f>
        <v/>
      </c>
      <c r="B1790" s="35" t="str">
        <f>IF('Students''Data'!A1795="","",'Students''Data'!A1795)</f>
        <v/>
      </c>
      <c r="C1790" s="36" t="str">
        <f>IF('Students''Data'!C1795="","",'Students''Data'!C1795)</f>
        <v/>
      </c>
      <c r="D1790" s="36" t="str">
        <f>IF('Students''Data'!H1795="","",'Students''Data'!H1795)</f>
        <v/>
      </c>
      <c r="E1790" s="35" t="str">
        <f>IF('Students''Data'!D1795="","",'Students''Data'!D1795)</f>
        <v/>
      </c>
      <c r="F1790" s="35" t="str">
        <f>IF('Students''Data'!R1795="","",'Students''Data'!R1795)</f>
        <v/>
      </c>
      <c r="G1790" s="33" t="str">
        <f>IF('Students''Data'!S1795="","",'Students''Data'!S1795)</f>
        <v/>
      </c>
    </row>
    <row r="1791" spans="1:7" ht="20.1" customHeight="1">
      <c r="A1791" s="34" t="str">
        <f>IF(B1791="","",ROWS($A$1:A1788))</f>
        <v/>
      </c>
      <c r="B1791" s="35" t="str">
        <f>IF('Students''Data'!A1796="","",'Students''Data'!A1796)</f>
        <v/>
      </c>
      <c r="C1791" s="36" t="str">
        <f>IF('Students''Data'!C1796="","",'Students''Data'!C1796)</f>
        <v/>
      </c>
      <c r="D1791" s="36" t="str">
        <f>IF('Students''Data'!H1796="","",'Students''Data'!H1796)</f>
        <v/>
      </c>
      <c r="E1791" s="35" t="str">
        <f>IF('Students''Data'!D1796="","",'Students''Data'!D1796)</f>
        <v/>
      </c>
      <c r="F1791" s="35" t="str">
        <f>IF('Students''Data'!R1796="","",'Students''Data'!R1796)</f>
        <v/>
      </c>
      <c r="G1791" s="33" t="str">
        <f>IF('Students''Data'!S1796="","",'Students''Data'!S1796)</f>
        <v/>
      </c>
    </row>
    <row r="1792" spans="1:7" ht="20.1" customHeight="1">
      <c r="A1792" s="34" t="str">
        <f>IF(B1792="","",ROWS($A$1:A1789))</f>
        <v/>
      </c>
      <c r="B1792" s="35" t="str">
        <f>IF('Students''Data'!A1797="","",'Students''Data'!A1797)</f>
        <v/>
      </c>
      <c r="C1792" s="36" t="str">
        <f>IF('Students''Data'!C1797="","",'Students''Data'!C1797)</f>
        <v/>
      </c>
      <c r="D1792" s="36" t="str">
        <f>IF('Students''Data'!H1797="","",'Students''Data'!H1797)</f>
        <v/>
      </c>
      <c r="E1792" s="35" t="str">
        <f>IF('Students''Data'!D1797="","",'Students''Data'!D1797)</f>
        <v/>
      </c>
      <c r="F1792" s="35" t="str">
        <f>IF('Students''Data'!R1797="","",'Students''Data'!R1797)</f>
        <v/>
      </c>
      <c r="G1792" s="33" t="str">
        <f>IF('Students''Data'!S1797="","",'Students''Data'!S1797)</f>
        <v/>
      </c>
    </row>
    <row r="1793" spans="1:7" ht="20.1" customHeight="1">
      <c r="A1793" s="34" t="str">
        <f>IF(B1793="","",ROWS($A$1:A1790))</f>
        <v/>
      </c>
      <c r="B1793" s="35" t="str">
        <f>IF('Students''Data'!A1798="","",'Students''Data'!A1798)</f>
        <v/>
      </c>
      <c r="C1793" s="36" t="str">
        <f>IF('Students''Data'!C1798="","",'Students''Data'!C1798)</f>
        <v/>
      </c>
      <c r="D1793" s="36" t="str">
        <f>IF('Students''Data'!H1798="","",'Students''Data'!H1798)</f>
        <v/>
      </c>
      <c r="E1793" s="35" t="str">
        <f>IF('Students''Data'!D1798="","",'Students''Data'!D1798)</f>
        <v/>
      </c>
      <c r="F1793" s="35" t="str">
        <f>IF('Students''Data'!R1798="","",'Students''Data'!R1798)</f>
        <v/>
      </c>
      <c r="G1793" s="33" t="str">
        <f>IF('Students''Data'!S1798="","",'Students''Data'!S1798)</f>
        <v/>
      </c>
    </row>
    <row r="1794" spans="1:7" ht="20.1" customHeight="1">
      <c r="A1794" s="34" t="str">
        <f>IF(B1794="","",ROWS($A$1:A1791))</f>
        <v/>
      </c>
      <c r="B1794" s="35" t="str">
        <f>IF('Students''Data'!A1799="","",'Students''Data'!A1799)</f>
        <v/>
      </c>
      <c r="C1794" s="36" t="str">
        <f>IF('Students''Data'!C1799="","",'Students''Data'!C1799)</f>
        <v/>
      </c>
      <c r="D1794" s="36" t="str">
        <f>IF('Students''Data'!H1799="","",'Students''Data'!H1799)</f>
        <v/>
      </c>
      <c r="E1794" s="35" t="str">
        <f>IF('Students''Data'!D1799="","",'Students''Data'!D1799)</f>
        <v/>
      </c>
      <c r="F1794" s="35" t="str">
        <f>IF('Students''Data'!R1799="","",'Students''Data'!R1799)</f>
        <v/>
      </c>
      <c r="G1794" s="33" t="str">
        <f>IF('Students''Data'!S1799="","",'Students''Data'!S1799)</f>
        <v/>
      </c>
    </row>
    <row r="1795" spans="1:7" ht="20.1" customHeight="1">
      <c r="A1795" s="34" t="str">
        <f>IF(B1795="","",ROWS($A$1:A1792))</f>
        <v/>
      </c>
      <c r="B1795" s="35" t="str">
        <f>IF('Students''Data'!A1800="","",'Students''Data'!A1800)</f>
        <v/>
      </c>
      <c r="C1795" s="36" t="str">
        <f>IF('Students''Data'!C1800="","",'Students''Data'!C1800)</f>
        <v/>
      </c>
      <c r="D1795" s="36" t="str">
        <f>IF('Students''Data'!H1800="","",'Students''Data'!H1800)</f>
        <v/>
      </c>
      <c r="E1795" s="35" t="str">
        <f>IF('Students''Data'!D1800="","",'Students''Data'!D1800)</f>
        <v/>
      </c>
      <c r="F1795" s="35" t="str">
        <f>IF('Students''Data'!R1800="","",'Students''Data'!R1800)</f>
        <v/>
      </c>
      <c r="G1795" s="33" t="str">
        <f>IF('Students''Data'!S1800="","",'Students''Data'!S1800)</f>
        <v/>
      </c>
    </row>
    <row r="1796" spans="1:7" ht="20.1" customHeight="1">
      <c r="A1796" s="34" t="str">
        <f>IF(B1796="","",ROWS($A$1:A1793))</f>
        <v/>
      </c>
      <c r="B1796" s="35" t="str">
        <f>IF('Students''Data'!A1801="","",'Students''Data'!A1801)</f>
        <v/>
      </c>
      <c r="C1796" s="36" t="str">
        <f>IF('Students''Data'!C1801="","",'Students''Data'!C1801)</f>
        <v/>
      </c>
      <c r="D1796" s="36" t="str">
        <f>IF('Students''Data'!H1801="","",'Students''Data'!H1801)</f>
        <v/>
      </c>
      <c r="E1796" s="35" t="str">
        <f>IF('Students''Data'!D1801="","",'Students''Data'!D1801)</f>
        <v/>
      </c>
      <c r="F1796" s="35" t="str">
        <f>IF('Students''Data'!R1801="","",'Students''Data'!R1801)</f>
        <v/>
      </c>
      <c r="G1796" s="33" t="str">
        <f>IF('Students''Data'!S1801="","",'Students''Data'!S1801)</f>
        <v/>
      </c>
    </row>
    <row r="1797" spans="1:7" ht="20.1" customHeight="1">
      <c r="A1797" s="34" t="str">
        <f>IF(B1797="","",ROWS($A$1:A1794))</f>
        <v/>
      </c>
      <c r="B1797" s="35" t="str">
        <f>IF('Students''Data'!A1802="","",'Students''Data'!A1802)</f>
        <v/>
      </c>
      <c r="C1797" s="36" t="str">
        <f>IF('Students''Data'!C1802="","",'Students''Data'!C1802)</f>
        <v/>
      </c>
      <c r="D1797" s="36" t="str">
        <f>IF('Students''Data'!H1802="","",'Students''Data'!H1802)</f>
        <v/>
      </c>
      <c r="E1797" s="35" t="str">
        <f>IF('Students''Data'!D1802="","",'Students''Data'!D1802)</f>
        <v/>
      </c>
      <c r="F1797" s="35" t="str">
        <f>IF('Students''Data'!R1802="","",'Students''Data'!R1802)</f>
        <v/>
      </c>
      <c r="G1797" s="33" t="str">
        <f>IF('Students''Data'!S1802="","",'Students''Data'!S1802)</f>
        <v/>
      </c>
    </row>
    <row r="1798" spans="1:7" ht="20.1" customHeight="1">
      <c r="A1798" s="34" t="str">
        <f>IF(B1798="","",ROWS($A$1:A1795))</f>
        <v/>
      </c>
      <c r="B1798" s="35" t="str">
        <f>IF('Students''Data'!A1803="","",'Students''Data'!A1803)</f>
        <v/>
      </c>
      <c r="C1798" s="36" t="str">
        <f>IF('Students''Data'!C1803="","",'Students''Data'!C1803)</f>
        <v/>
      </c>
      <c r="D1798" s="36" t="str">
        <f>IF('Students''Data'!H1803="","",'Students''Data'!H1803)</f>
        <v/>
      </c>
      <c r="E1798" s="35" t="str">
        <f>IF('Students''Data'!D1803="","",'Students''Data'!D1803)</f>
        <v/>
      </c>
      <c r="F1798" s="35" t="str">
        <f>IF('Students''Data'!R1803="","",'Students''Data'!R1803)</f>
        <v/>
      </c>
      <c r="G1798" s="33" t="str">
        <f>IF('Students''Data'!S1803="","",'Students''Data'!S1803)</f>
        <v/>
      </c>
    </row>
    <row r="1799" spans="1:7" ht="20.1" customHeight="1">
      <c r="A1799" s="34" t="str">
        <f>IF(B1799="","",ROWS($A$1:A1796))</f>
        <v/>
      </c>
      <c r="B1799" s="35" t="str">
        <f>IF('Students''Data'!A1804="","",'Students''Data'!A1804)</f>
        <v/>
      </c>
      <c r="C1799" s="36" t="str">
        <f>IF('Students''Data'!C1804="","",'Students''Data'!C1804)</f>
        <v/>
      </c>
      <c r="D1799" s="36" t="str">
        <f>IF('Students''Data'!H1804="","",'Students''Data'!H1804)</f>
        <v/>
      </c>
      <c r="E1799" s="35" t="str">
        <f>IF('Students''Data'!D1804="","",'Students''Data'!D1804)</f>
        <v/>
      </c>
      <c r="F1799" s="35" t="str">
        <f>IF('Students''Data'!R1804="","",'Students''Data'!R1804)</f>
        <v/>
      </c>
      <c r="G1799" s="33" t="str">
        <f>IF('Students''Data'!S1804="","",'Students''Data'!S1804)</f>
        <v/>
      </c>
    </row>
    <row r="1800" spans="1:7" ht="20.1" customHeight="1">
      <c r="A1800" s="34" t="str">
        <f>IF(B1800="","",ROWS($A$1:A1797))</f>
        <v/>
      </c>
      <c r="B1800" s="35" t="str">
        <f>IF('Students''Data'!A1805="","",'Students''Data'!A1805)</f>
        <v/>
      </c>
      <c r="C1800" s="36" t="str">
        <f>IF('Students''Data'!C1805="","",'Students''Data'!C1805)</f>
        <v/>
      </c>
      <c r="D1800" s="36" t="str">
        <f>IF('Students''Data'!H1805="","",'Students''Data'!H1805)</f>
        <v/>
      </c>
      <c r="E1800" s="35" t="str">
        <f>IF('Students''Data'!D1805="","",'Students''Data'!D1805)</f>
        <v/>
      </c>
      <c r="F1800" s="35" t="str">
        <f>IF('Students''Data'!R1805="","",'Students''Data'!R1805)</f>
        <v/>
      </c>
      <c r="G1800" s="33" t="str">
        <f>IF('Students''Data'!S1805="","",'Students''Data'!S1805)</f>
        <v/>
      </c>
    </row>
    <row r="1801" spans="1:7" ht="20.1" customHeight="1">
      <c r="A1801" s="34" t="str">
        <f>IF(B1801="","",ROWS($A$1:A1798))</f>
        <v/>
      </c>
      <c r="B1801" s="35" t="str">
        <f>IF('Students''Data'!A1806="","",'Students''Data'!A1806)</f>
        <v/>
      </c>
      <c r="C1801" s="36" t="str">
        <f>IF('Students''Data'!C1806="","",'Students''Data'!C1806)</f>
        <v/>
      </c>
      <c r="D1801" s="36" t="str">
        <f>IF('Students''Data'!H1806="","",'Students''Data'!H1806)</f>
        <v/>
      </c>
      <c r="E1801" s="35" t="str">
        <f>IF('Students''Data'!D1806="","",'Students''Data'!D1806)</f>
        <v/>
      </c>
      <c r="F1801" s="35" t="str">
        <f>IF('Students''Data'!R1806="","",'Students''Data'!R1806)</f>
        <v/>
      </c>
      <c r="G1801" s="33" t="str">
        <f>IF('Students''Data'!S1806="","",'Students''Data'!S1806)</f>
        <v/>
      </c>
    </row>
    <row r="1802" spans="1:7" ht="20.1" customHeight="1">
      <c r="A1802" s="34" t="str">
        <f>IF(B1802="","",ROWS($A$1:A1799))</f>
        <v/>
      </c>
      <c r="B1802" s="35" t="str">
        <f>IF('Students''Data'!A1807="","",'Students''Data'!A1807)</f>
        <v/>
      </c>
      <c r="C1802" s="36" t="str">
        <f>IF('Students''Data'!C1807="","",'Students''Data'!C1807)</f>
        <v/>
      </c>
      <c r="D1802" s="36" t="str">
        <f>IF('Students''Data'!H1807="","",'Students''Data'!H1807)</f>
        <v/>
      </c>
      <c r="E1802" s="35" t="str">
        <f>IF('Students''Data'!D1807="","",'Students''Data'!D1807)</f>
        <v/>
      </c>
      <c r="F1802" s="35" t="str">
        <f>IF('Students''Data'!R1807="","",'Students''Data'!R1807)</f>
        <v/>
      </c>
      <c r="G1802" s="33" t="str">
        <f>IF('Students''Data'!S1807="","",'Students''Data'!S1807)</f>
        <v/>
      </c>
    </row>
    <row r="1803" spans="1:7" ht="20.1" customHeight="1">
      <c r="A1803" s="34" t="str">
        <f>IF(B1803="","",ROWS($A$1:A1800))</f>
        <v/>
      </c>
      <c r="B1803" s="35" t="str">
        <f>IF('Students''Data'!A1808="","",'Students''Data'!A1808)</f>
        <v/>
      </c>
      <c r="C1803" s="36" t="str">
        <f>IF('Students''Data'!C1808="","",'Students''Data'!C1808)</f>
        <v/>
      </c>
      <c r="D1803" s="36" t="str">
        <f>IF('Students''Data'!H1808="","",'Students''Data'!H1808)</f>
        <v/>
      </c>
      <c r="E1803" s="35" t="str">
        <f>IF('Students''Data'!D1808="","",'Students''Data'!D1808)</f>
        <v/>
      </c>
      <c r="F1803" s="35" t="str">
        <f>IF('Students''Data'!R1808="","",'Students''Data'!R1808)</f>
        <v/>
      </c>
      <c r="G1803" s="33" t="str">
        <f>IF('Students''Data'!S1808="","",'Students''Data'!S1808)</f>
        <v/>
      </c>
    </row>
    <row r="1804" spans="1:7" ht="20.1" customHeight="1">
      <c r="A1804" s="34" t="str">
        <f>IF(B1804="","",ROWS($A$1:A1801))</f>
        <v/>
      </c>
      <c r="B1804" s="35" t="str">
        <f>IF('Students''Data'!A1809="","",'Students''Data'!A1809)</f>
        <v/>
      </c>
      <c r="C1804" s="36" t="str">
        <f>IF('Students''Data'!C1809="","",'Students''Data'!C1809)</f>
        <v/>
      </c>
      <c r="D1804" s="36" t="str">
        <f>IF('Students''Data'!H1809="","",'Students''Data'!H1809)</f>
        <v/>
      </c>
      <c r="E1804" s="35" t="str">
        <f>IF('Students''Data'!D1809="","",'Students''Data'!D1809)</f>
        <v/>
      </c>
      <c r="F1804" s="35" t="str">
        <f>IF('Students''Data'!R1809="","",'Students''Data'!R1809)</f>
        <v/>
      </c>
      <c r="G1804" s="33" t="str">
        <f>IF('Students''Data'!S1809="","",'Students''Data'!S1809)</f>
        <v/>
      </c>
    </row>
    <row r="1805" spans="1:7" ht="20.1" customHeight="1">
      <c r="A1805" s="34" t="str">
        <f>IF(B1805="","",ROWS($A$1:A1802))</f>
        <v/>
      </c>
      <c r="B1805" s="35" t="str">
        <f>IF('Students''Data'!A1810="","",'Students''Data'!A1810)</f>
        <v/>
      </c>
      <c r="C1805" s="36" t="str">
        <f>IF('Students''Data'!C1810="","",'Students''Data'!C1810)</f>
        <v/>
      </c>
      <c r="D1805" s="36" t="str">
        <f>IF('Students''Data'!H1810="","",'Students''Data'!H1810)</f>
        <v/>
      </c>
      <c r="E1805" s="35" t="str">
        <f>IF('Students''Data'!D1810="","",'Students''Data'!D1810)</f>
        <v/>
      </c>
      <c r="F1805" s="35" t="str">
        <f>IF('Students''Data'!R1810="","",'Students''Data'!R1810)</f>
        <v/>
      </c>
      <c r="G1805" s="33" t="str">
        <f>IF('Students''Data'!S1810="","",'Students''Data'!S1810)</f>
        <v/>
      </c>
    </row>
    <row r="1806" spans="1:7" ht="20.1" customHeight="1">
      <c r="A1806" s="34" t="str">
        <f>IF(B1806="","",ROWS($A$1:A1803))</f>
        <v/>
      </c>
      <c r="B1806" s="35" t="str">
        <f>IF('Students''Data'!A1811="","",'Students''Data'!A1811)</f>
        <v/>
      </c>
      <c r="C1806" s="36" t="str">
        <f>IF('Students''Data'!C1811="","",'Students''Data'!C1811)</f>
        <v/>
      </c>
      <c r="D1806" s="36" t="str">
        <f>IF('Students''Data'!H1811="","",'Students''Data'!H1811)</f>
        <v/>
      </c>
      <c r="E1806" s="35" t="str">
        <f>IF('Students''Data'!D1811="","",'Students''Data'!D1811)</f>
        <v/>
      </c>
      <c r="F1806" s="35" t="str">
        <f>IF('Students''Data'!R1811="","",'Students''Data'!R1811)</f>
        <v/>
      </c>
      <c r="G1806" s="33" t="str">
        <f>IF('Students''Data'!S1811="","",'Students''Data'!S1811)</f>
        <v/>
      </c>
    </row>
    <row r="1807" spans="1:7" ht="20.1" customHeight="1">
      <c r="A1807" s="34" t="str">
        <f>IF(B1807="","",ROWS($A$1:A1804))</f>
        <v/>
      </c>
      <c r="B1807" s="35" t="str">
        <f>IF('Students''Data'!A1812="","",'Students''Data'!A1812)</f>
        <v/>
      </c>
      <c r="C1807" s="36" t="str">
        <f>IF('Students''Data'!C1812="","",'Students''Data'!C1812)</f>
        <v/>
      </c>
      <c r="D1807" s="36" t="str">
        <f>IF('Students''Data'!H1812="","",'Students''Data'!H1812)</f>
        <v/>
      </c>
      <c r="E1807" s="35" t="str">
        <f>IF('Students''Data'!D1812="","",'Students''Data'!D1812)</f>
        <v/>
      </c>
      <c r="F1807" s="35" t="str">
        <f>IF('Students''Data'!R1812="","",'Students''Data'!R1812)</f>
        <v/>
      </c>
      <c r="G1807" s="33" t="str">
        <f>IF('Students''Data'!S1812="","",'Students''Data'!S1812)</f>
        <v/>
      </c>
    </row>
    <row r="1808" spans="1:7" ht="20.1" customHeight="1">
      <c r="A1808" s="34" t="str">
        <f>IF(B1808="","",ROWS($A$1:A1805))</f>
        <v/>
      </c>
      <c r="B1808" s="35" t="str">
        <f>IF('Students''Data'!A1813="","",'Students''Data'!A1813)</f>
        <v/>
      </c>
      <c r="C1808" s="36" t="str">
        <f>IF('Students''Data'!C1813="","",'Students''Data'!C1813)</f>
        <v/>
      </c>
      <c r="D1808" s="36" t="str">
        <f>IF('Students''Data'!H1813="","",'Students''Data'!H1813)</f>
        <v/>
      </c>
      <c r="E1808" s="35" t="str">
        <f>IF('Students''Data'!D1813="","",'Students''Data'!D1813)</f>
        <v/>
      </c>
      <c r="F1808" s="35" t="str">
        <f>IF('Students''Data'!R1813="","",'Students''Data'!R1813)</f>
        <v/>
      </c>
      <c r="G1808" s="33" t="str">
        <f>IF('Students''Data'!S1813="","",'Students''Data'!S1813)</f>
        <v/>
      </c>
    </row>
    <row r="1809" spans="1:7" ht="20.1" customHeight="1">
      <c r="A1809" s="34" t="str">
        <f>IF(B1809="","",ROWS($A$1:A1806))</f>
        <v/>
      </c>
      <c r="B1809" s="35" t="str">
        <f>IF('Students''Data'!A1814="","",'Students''Data'!A1814)</f>
        <v/>
      </c>
      <c r="C1809" s="36" t="str">
        <f>IF('Students''Data'!C1814="","",'Students''Data'!C1814)</f>
        <v/>
      </c>
      <c r="D1809" s="36" t="str">
        <f>IF('Students''Data'!H1814="","",'Students''Data'!H1814)</f>
        <v/>
      </c>
      <c r="E1809" s="35" t="str">
        <f>IF('Students''Data'!D1814="","",'Students''Data'!D1814)</f>
        <v/>
      </c>
      <c r="F1809" s="35" t="str">
        <f>IF('Students''Data'!R1814="","",'Students''Data'!R1814)</f>
        <v/>
      </c>
      <c r="G1809" s="33" t="str">
        <f>IF('Students''Data'!S1814="","",'Students''Data'!S1814)</f>
        <v/>
      </c>
    </row>
    <row r="1810" spans="1:7" ht="20.1" customHeight="1">
      <c r="A1810" s="34" t="str">
        <f>IF(B1810="","",ROWS($A$1:A1807))</f>
        <v/>
      </c>
      <c r="B1810" s="35" t="str">
        <f>IF('Students''Data'!A1815="","",'Students''Data'!A1815)</f>
        <v/>
      </c>
      <c r="C1810" s="36" t="str">
        <f>IF('Students''Data'!C1815="","",'Students''Data'!C1815)</f>
        <v/>
      </c>
      <c r="D1810" s="36" t="str">
        <f>IF('Students''Data'!H1815="","",'Students''Data'!H1815)</f>
        <v/>
      </c>
      <c r="E1810" s="35" t="str">
        <f>IF('Students''Data'!D1815="","",'Students''Data'!D1815)</f>
        <v/>
      </c>
      <c r="F1810" s="35" t="str">
        <f>IF('Students''Data'!R1815="","",'Students''Data'!R1815)</f>
        <v/>
      </c>
      <c r="G1810" s="33" t="str">
        <f>IF('Students''Data'!S1815="","",'Students''Data'!S1815)</f>
        <v/>
      </c>
    </row>
    <row r="1811" spans="1:7" ht="20.1" customHeight="1">
      <c r="A1811" s="34" t="str">
        <f>IF(B1811="","",ROWS($A$1:A1808))</f>
        <v/>
      </c>
      <c r="B1811" s="35" t="str">
        <f>IF('Students''Data'!A1816="","",'Students''Data'!A1816)</f>
        <v/>
      </c>
      <c r="C1811" s="36" t="str">
        <f>IF('Students''Data'!C1816="","",'Students''Data'!C1816)</f>
        <v/>
      </c>
      <c r="D1811" s="36" t="str">
        <f>IF('Students''Data'!H1816="","",'Students''Data'!H1816)</f>
        <v/>
      </c>
      <c r="E1811" s="35" t="str">
        <f>IF('Students''Data'!D1816="","",'Students''Data'!D1816)</f>
        <v/>
      </c>
      <c r="F1811" s="35" t="str">
        <f>IF('Students''Data'!R1816="","",'Students''Data'!R1816)</f>
        <v/>
      </c>
      <c r="G1811" s="33" t="str">
        <f>IF('Students''Data'!S1816="","",'Students''Data'!S1816)</f>
        <v/>
      </c>
    </row>
    <row r="1812" spans="1:7" ht="20.1" customHeight="1">
      <c r="A1812" s="34" t="str">
        <f>IF(B1812="","",ROWS($A$1:A1809))</f>
        <v/>
      </c>
      <c r="B1812" s="35" t="str">
        <f>IF('Students''Data'!A1817="","",'Students''Data'!A1817)</f>
        <v/>
      </c>
      <c r="C1812" s="36" t="str">
        <f>IF('Students''Data'!C1817="","",'Students''Data'!C1817)</f>
        <v/>
      </c>
      <c r="D1812" s="36" t="str">
        <f>IF('Students''Data'!H1817="","",'Students''Data'!H1817)</f>
        <v/>
      </c>
      <c r="E1812" s="35" t="str">
        <f>IF('Students''Data'!D1817="","",'Students''Data'!D1817)</f>
        <v/>
      </c>
      <c r="F1812" s="35" t="str">
        <f>IF('Students''Data'!R1817="","",'Students''Data'!R1817)</f>
        <v/>
      </c>
      <c r="G1812" s="33" t="str">
        <f>IF('Students''Data'!S1817="","",'Students''Data'!S1817)</f>
        <v/>
      </c>
    </row>
    <row r="1813" spans="1:7" ht="20.1" customHeight="1">
      <c r="A1813" s="34" t="str">
        <f>IF(B1813="","",ROWS($A$1:A1810))</f>
        <v/>
      </c>
      <c r="B1813" s="35" t="str">
        <f>IF('Students''Data'!A1818="","",'Students''Data'!A1818)</f>
        <v/>
      </c>
      <c r="C1813" s="36" t="str">
        <f>IF('Students''Data'!C1818="","",'Students''Data'!C1818)</f>
        <v/>
      </c>
      <c r="D1813" s="36" t="str">
        <f>IF('Students''Data'!H1818="","",'Students''Data'!H1818)</f>
        <v/>
      </c>
      <c r="E1813" s="35" t="str">
        <f>IF('Students''Data'!D1818="","",'Students''Data'!D1818)</f>
        <v/>
      </c>
      <c r="F1813" s="35" t="str">
        <f>IF('Students''Data'!R1818="","",'Students''Data'!R1818)</f>
        <v/>
      </c>
      <c r="G1813" s="33" t="str">
        <f>IF('Students''Data'!S1818="","",'Students''Data'!S1818)</f>
        <v/>
      </c>
    </row>
    <row r="1814" spans="1:7" ht="20.1" customHeight="1">
      <c r="A1814" s="34" t="str">
        <f>IF(B1814="","",ROWS($A$1:A1811))</f>
        <v/>
      </c>
      <c r="B1814" s="35" t="str">
        <f>IF('Students''Data'!A1819="","",'Students''Data'!A1819)</f>
        <v/>
      </c>
      <c r="C1814" s="36" t="str">
        <f>IF('Students''Data'!C1819="","",'Students''Data'!C1819)</f>
        <v/>
      </c>
      <c r="D1814" s="36" t="str">
        <f>IF('Students''Data'!H1819="","",'Students''Data'!H1819)</f>
        <v/>
      </c>
      <c r="E1814" s="35" t="str">
        <f>IF('Students''Data'!D1819="","",'Students''Data'!D1819)</f>
        <v/>
      </c>
      <c r="F1814" s="35" t="str">
        <f>IF('Students''Data'!R1819="","",'Students''Data'!R1819)</f>
        <v/>
      </c>
      <c r="G1814" s="33" t="str">
        <f>IF('Students''Data'!S1819="","",'Students''Data'!S1819)</f>
        <v/>
      </c>
    </row>
    <row r="1815" spans="1:7" ht="20.1" customHeight="1">
      <c r="A1815" s="34" t="str">
        <f>IF(B1815="","",ROWS($A$1:A1812))</f>
        <v/>
      </c>
      <c r="B1815" s="35" t="str">
        <f>IF('Students''Data'!A1820="","",'Students''Data'!A1820)</f>
        <v/>
      </c>
      <c r="C1815" s="36" t="str">
        <f>IF('Students''Data'!C1820="","",'Students''Data'!C1820)</f>
        <v/>
      </c>
      <c r="D1815" s="36" t="str">
        <f>IF('Students''Data'!H1820="","",'Students''Data'!H1820)</f>
        <v/>
      </c>
      <c r="E1815" s="35" t="str">
        <f>IF('Students''Data'!D1820="","",'Students''Data'!D1820)</f>
        <v/>
      </c>
      <c r="F1815" s="35" t="str">
        <f>IF('Students''Data'!R1820="","",'Students''Data'!R1820)</f>
        <v/>
      </c>
      <c r="G1815" s="33" t="str">
        <f>IF('Students''Data'!S1820="","",'Students''Data'!S1820)</f>
        <v/>
      </c>
    </row>
    <row r="1816" spans="1:7" ht="20.1" customHeight="1">
      <c r="A1816" s="34" t="str">
        <f>IF(B1816="","",ROWS($A$1:A1813))</f>
        <v/>
      </c>
      <c r="B1816" s="35" t="str">
        <f>IF('Students''Data'!A1821="","",'Students''Data'!A1821)</f>
        <v/>
      </c>
      <c r="C1816" s="36" t="str">
        <f>IF('Students''Data'!C1821="","",'Students''Data'!C1821)</f>
        <v/>
      </c>
      <c r="D1816" s="36" t="str">
        <f>IF('Students''Data'!H1821="","",'Students''Data'!H1821)</f>
        <v/>
      </c>
      <c r="E1816" s="35" t="str">
        <f>IF('Students''Data'!D1821="","",'Students''Data'!D1821)</f>
        <v/>
      </c>
      <c r="F1816" s="35" t="str">
        <f>IF('Students''Data'!R1821="","",'Students''Data'!R1821)</f>
        <v/>
      </c>
      <c r="G1816" s="33" t="str">
        <f>IF('Students''Data'!S1821="","",'Students''Data'!S1821)</f>
        <v/>
      </c>
    </row>
    <row r="1817" spans="1:7" ht="20.1" customHeight="1">
      <c r="A1817" s="34" t="str">
        <f>IF(B1817="","",ROWS($A$1:A1814))</f>
        <v/>
      </c>
      <c r="B1817" s="35" t="str">
        <f>IF('Students''Data'!A1822="","",'Students''Data'!A1822)</f>
        <v/>
      </c>
      <c r="C1817" s="36" t="str">
        <f>IF('Students''Data'!C1822="","",'Students''Data'!C1822)</f>
        <v/>
      </c>
      <c r="D1817" s="36" t="str">
        <f>IF('Students''Data'!H1822="","",'Students''Data'!H1822)</f>
        <v/>
      </c>
      <c r="E1817" s="35" t="str">
        <f>IF('Students''Data'!D1822="","",'Students''Data'!D1822)</f>
        <v/>
      </c>
      <c r="F1817" s="35" t="str">
        <f>IF('Students''Data'!R1822="","",'Students''Data'!R1822)</f>
        <v/>
      </c>
      <c r="G1817" s="33" t="str">
        <f>IF('Students''Data'!S1822="","",'Students''Data'!S1822)</f>
        <v/>
      </c>
    </row>
    <row r="1818" spans="1:7" ht="20.1" customHeight="1">
      <c r="A1818" s="34" t="str">
        <f>IF(B1818="","",ROWS($A$1:A1815))</f>
        <v/>
      </c>
      <c r="B1818" s="35" t="str">
        <f>IF('Students''Data'!A1823="","",'Students''Data'!A1823)</f>
        <v/>
      </c>
      <c r="C1818" s="36" t="str">
        <f>IF('Students''Data'!C1823="","",'Students''Data'!C1823)</f>
        <v/>
      </c>
      <c r="D1818" s="36" t="str">
        <f>IF('Students''Data'!H1823="","",'Students''Data'!H1823)</f>
        <v/>
      </c>
      <c r="E1818" s="35" t="str">
        <f>IF('Students''Data'!D1823="","",'Students''Data'!D1823)</f>
        <v/>
      </c>
      <c r="F1818" s="35" t="str">
        <f>IF('Students''Data'!R1823="","",'Students''Data'!R1823)</f>
        <v/>
      </c>
      <c r="G1818" s="33" t="str">
        <f>IF('Students''Data'!S1823="","",'Students''Data'!S1823)</f>
        <v/>
      </c>
    </row>
    <row r="1819" spans="1:7" ht="20.1" customHeight="1">
      <c r="A1819" s="34" t="str">
        <f>IF(B1819="","",ROWS($A$1:A1816))</f>
        <v/>
      </c>
      <c r="B1819" s="35" t="str">
        <f>IF('Students''Data'!A1824="","",'Students''Data'!A1824)</f>
        <v/>
      </c>
      <c r="C1819" s="36" t="str">
        <f>IF('Students''Data'!C1824="","",'Students''Data'!C1824)</f>
        <v/>
      </c>
      <c r="D1819" s="36" t="str">
        <f>IF('Students''Data'!H1824="","",'Students''Data'!H1824)</f>
        <v/>
      </c>
      <c r="E1819" s="35" t="str">
        <f>IF('Students''Data'!D1824="","",'Students''Data'!D1824)</f>
        <v/>
      </c>
      <c r="F1819" s="35" t="str">
        <f>IF('Students''Data'!R1824="","",'Students''Data'!R1824)</f>
        <v/>
      </c>
      <c r="G1819" s="33" t="str">
        <f>IF('Students''Data'!S1824="","",'Students''Data'!S1824)</f>
        <v/>
      </c>
    </row>
    <row r="1820" spans="1:7" ht="20.1" customHeight="1">
      <c r="A1820" s="34" t="str">
        <f>IF(B1820="","",ROWS($A$1:A1817))</f>
        <v/>
      </c>
      <c r="B1820" s="35" t="str">
        <f>IF('Students''Data'!A1825="","",'Students''Data'!A1825)</f>
        <v/>
      </c>
      <c r="C1820" s="36" t="str">
        <f>IF('Students''Data'!C1825="","",'Students''Data'!C1825)</f>
        <v/>
      </c>
      <c r="D1820" s="36" t="str">
        <f>IF('Students''Data'!H1825="","",'Students''Data'!H1825)</f>
        <v/>
      </c>
      <c r="E1820" s="35" t="str">
        <f>IF('Students''Data'!D1825="","",'Students''Data'!D1825)</f>
        <v/>
      </c>
      <c r="F1820" s="35" t="str">
        <f>IF('Students''Data'!R1825="","",'Students''Data'!R1825)</f>
        <v/>
      </c>
      <c r="G1820" s="33" t="str">
        <f>IF('Students''Data'!S1825="","",'Students''Data'!S1825)</f>
        <v/>
      </c>
    </row>
    <row r="1821" spans="1:7" ht="20.1" customHeight="1">
      <c r="A1821" s="34" t="str">
        <f>IF(B1821="","",ROWS($A$1:A1818))</f>
        <v/>
      </c>
      <c r="B1821" s="35" t="str">
        <f>IF('Students''Data'!A1826="","",'Students''Data'!A1826)</f>
        <v/>
      </c>
      <c r="C1821" s="36" t="str">
        <f>IF('Students''Data'!C1826="","",'Students''Data'!C1826)</f>
        <v/>
      </c>
      <c r="D1821" s="36" t="str">
        <f>IF('Students''Data'!H1826="","",'Students''Data'!H1826)</f>
        <v/>
      </c>
      <c r="E1821" s="35" t="str">
        <f>IF('Students''Data'!D1826="","",'Students''Data'!D1826)</f>
        <v/>
      </c>
      <c r="F1821" s="35" t="str">
        <f>IF('Students''Data'!R1826="","",'Students''Data'!R1826)</f>
        <v/>
      </c>
      <c r="G1821" s="33" t="str">
        <f>IF('Students''Data'!S1826="","",'Students''Data'!S1826)</f>
        <v/>
      </c>
    </row>
    <row r="1822" spans="1:7" ht="20.1" customHeight="1">
      <c r="A1822" s="34" t="str">
        <f>IF(B1822="","",ROWS($A$1:A1819))</f>
        <v/>
      </c>
      <c r="B1822" s="35" t="str">
        <f>IF('Students''Data'!A1827="","",'Students''Data'!A1827)</f>
        <v/>
      </c>
      <c r="C1822" s="36" t="str">
        <f>IF('Students''Data'!C1827="","",'Students''Data'!C1827)</f>
        <v/>
      </c>
      <c r="D1822" s="36" t="str">
        <f>IF('Students''Data'!H1827="","",'Students''Data'!H1827)</f>
        <v/>
      </c>
      <c r="E1822" s="35" t="str">
        <f>IF('Students''Data'!D1827="","",'Students''Data'!D1827)</f>
        <v/>
      </c>
      <c r="F1822" s="35" t="str">
        <f>IF('Students''Data'!R1827="","",'Students''Data'!R1827)</f>
        <v/>
      </c>
      <c r="G1822" s="33" t="str">
        <f>IF('Students''Data'!S1827="","",'Students''Data'!S1827)</f>
        <v/>
      </c>
    </row>
    <row r="1823" spans="1:7" ht="20.1" customHeight="1">
      <c r="A1823" s="34" t="str">
        <f>IF(B1823="","",ROWS($A$1:A1820))</f>
        <v/>
      </c>
      <c r="B1823" s="35" t="str">
        <f>IF('Students''Data'!A1828="","",'Students''Data'!A1828)</f>
        <v/>
      </c>
      <c r="C1823" s="36" t="str">
        <f>IF('Students''Data'!C1828="","",'Students''Data'!C1828)</f>
        <v/>
      </c>
      <c r="D1823" s="36" t="str">
        <f>IF('Students''Data'!H1828="","",'Students''Data'!H1828)</f>
        <v/>
      </c>
      <c r="E1823" s="35" t="str">
        <f>IF('Students''Data'!D1828="","",'Students''Data'!D1828)</f>
        <v/>
      </c>
      <c r="F1823" s="35" t="str">
        <f>IF('Students''Data'!R1828="","",'Students''Data'!R1828)</f>
        <v/>
      </c>
      <c r="G1823" s="33" t="str">
        <f>IF('Students''Data'!S1828="","",'Students''Data'!S1828)</f>
        <v/>
      </c>
    </row>
    <row r="1824" spans="1:7" ht="20.1" customHeight="1">
      <c r="A1824" s="34" t="str">
        <f>IF(B1824="","",ROWS($A$1:A1821))</f>
        <v/>
      </c>
      <c r="B1824" s="35" t="str">
        <f>IF('Students''Data'!A1829="","",'Students''Data'!A1829)</f>
        <v/>
      </c>
      <c r="C1824" s="36" t="str">
        <f>IF('Students''Data'!C1829="","",'Students''Data'!C1829)</f>
        <v/>
      </c>
      <c r="D1824" s="36" t="str">
        <f>IF('Students''Data'!H1829="","",'Students''Data'!H1829)</f>
        <v/>
      </c>
      <c r="E1824" s="35" t="str">
        <f>IF('Students''Data'!D1829="","",'Students''Data'!D1829)</f>
        <v/>
      </c>
      <c r="F1824" s="35" t="str">
        <f>IF('Students''Data'!R1829="","",'Students''Data'!R1829)</f>
        <v/>
      </c>
      <c r="G1824" s="33" t="str">
        <f>IF('Students''Data'!S1829="","",'Students''Data'!S1829)</f>
        <v/>
      </c>
    </row>
    <row r="1825" spans="1:7" ht="20.1" customHeight="1">
      <c r="A1825" s="34" t="str">
        <f>IF(B1825="","",ROWS($A$1:A1822))</f>
        <v/>
      </c>
      <c r="B1825" s="35" t="str">
        <f>IF('Students''Data'!A1830="","",'Students''Data'!A1830)</f>
        <v/>
      </c>
      <c r="C1825" s="36" t="str">
        <f>IF('Students''Data'!C1830="","",'Students''Data'!C1830)</f>
        <v/>
      </c>
      <c r="D1825" s="36" t="str">
        <f>IF('Students''Data'!H1830="","",'Students''Data'!H1830)</f>
        <v/>
      </c>
      <c r="E1825" s="35" t="str">
        <f>IF('Students''Data'!D1830="","",'Students''Data'!D1830)</f>
        <v/>
      </c>
      <c r="F1825" s="35" t="str">
        <f>IF('Students''Data'!R1830="","",'Students''Data'!R1830)</f>
        <v/>
      </c>
      <c r="G1825" s="33" t="str">
        <f>IF('Students''Data'!S1830="","",'Students''Data'!S1830)</f>
        <v/>
      </c>
    </row>
    <row r="1826" spans="1:7" ht="20.1" customHeight="1">
      <c r="A1826" s="34" t="str">
        <f>IF(B1826="","",ROWS($A$1:A1823))</f>
        <v/>
      </c>
      <c r="B1826" s="35" t="str">
        <f>IF('Students''Data'!A1831="","",'Students''Data'!A1831)</f>
        <v/>
      </c>
      <c r="C1826" s="36" t="str">
        <f>IF('Students''Data'!C1831="","",'Students''Data'!C1831)</f>
        <v/>
      </c>
      <c r="D1826" s="36" t="str">
        <f>IF('Students''Data'!H1831="","",'Students''Data'!H1831)</f>
        <v/>
      </c>
      <c r="E1826" s="35" t="str">
        <f>IF('Students''Data'!D1831="","",'Students''Data'!D1831)</f>
        <v/>
      </c>
      <c r="F1826" s="35" t="str">
        <f>IF('Students''Data'!R1831="","",'Students''Data'!R1831)</f>
        <v/>
      </c>
      <c r="G1826" s="33" t="str">
        <f>IF('Students''Data'!S1831="","",'Students''Data'!S1831)</f>
        <v/>
      </c>
    </row>
    <row r="1827" spans="1:7" ht="20.1" customHeight="1">
      <c r="A1827" s="34" t="str">
        <f>IF(B1827="","",ROWS($A$1:A1824))</f>
        <v/>
      </c>
      <c r="B1827" s="35" t="str">
        <f>IF('Students''Data'!A1832="","",'Students''Data'!A1832)</f>
        <v/>
      </c>
      <c r="C1827" s="36" t="str">
        <f>IF('Students''Data'!C1832="","",'Students''Data'!C1832)</f>
        <v/>
      </c>
      <c r="D1827" s="36" t="str">
        <f>IF('Students''Data'!H1832="","",'Students''Data'!H1832)</f>
        <v/>
      </c>
      <c r="E1827" s="35" t="str">
        <f>IF('Students''Data'!D1832="","",'Students''Data'!D1832)</f>
        <v/>
      </c>
      <c r="F1827" s="35" t="str">
        <f>IF('Students''Data'!R1832="","",'Students''Data'!R1832)</f>
        <v/>
      </c>
      <c r="G1827" s="33" t="str">
        <f>IF('Students''Data'!S1832="","",'Students''Data'!S1832)</f>
        <v/>
      </c>
    </row>
    <row r="1828" spans="1:7" ht="20.1" customHeight="1">
      <c r="A1828" s="34" t="str">
        <f>IF(B1828="","",ROWS($A$1:A1825))</f>
        <v/>
      </c>
      <c r="B1828" s="35" t="str">
        <f>IF('Students''Data'!A1833="","",'Students''Data'!A1833)</f>
        <v/>
      </c>
      <c r="C1828" s="36" t="str">
        <f>IF('Students''Data'!C1833="","",'Students''Data'!C1833)</f>
        <v/>
      </c>
      <c r="D1828" s="36" t="str">
        <f>IF('Students''Data'!H1833="","",'Students''Data'!H1833)</f>
        <v/>
      </c>
      <c r="E1828" s="35" t="str">
        <f>IF('Students''Data'!D1833="","",'Students''Data'!D1833)</f>
        <v/>
      </c>
      <c r="F1828" s="35" t="str">
        <f>IF('Students''Data'!R1833="","",'Students''Data'!R1833)</f>
        <v/>
      </c>
      <c r="G1828" s="33" t="str">
        <f>IF('Students''Data'!S1833="","",'Students''Data'!S1833)</f>
        <v/>
      </c>
    </row>
    <row r="1829" spans="1:7" ht="20.1" customHeight="1">
      <c r="A1829" s="34" t="str">
        <f>IF(B1829="","",ROWS($A$1:A1826))</f>
        <v/>
      </c>
      <c r="B1829" s="35" t="str">
        <f>IF('Students''Data'!A1834="","",'Students''Data'!A1834)</f>
        <v/>
      </c>
      <c r="C1829" s="36" t="str">
        <f>IF('Students''Data'!C1834="","",'Students''Data'!C1834)</f>
        <v/>
      </c>
      <c r="D1829" s="36" t="str">
        <f>IF('Students''Data'!H1834="","",'Students''Data'!H1834)</f>
        <v/>
      </c>
      <c r="E1829" s="35" t="str">
        <f>IF('Students''Data'!D1834="","",'Students''Data'!D1834)</f>
        <v/>
      </c>
      <c r="F1829" s="35" t="str">
        <f>IF('Students''Data'!R1834="","",'Students''Data'!R1834)</f>
        <v/>
      </c>
      <c r="G1829" s="33" t="str">
        <f>IF('Students''Data'!S1834="","",'Students''Data'!S1834)</f>
        <v/>
      </c>
    </row>
    <row r="1830" spans="1:7" ht="20.1" customHeight="1">
      <c r="A1830" s="34" t="str">
        <f>IF(B1830="","",ROWS($A$1:A1827))</f>
        <v/>
      </c>
      <c r="B1830" s="35" t="str">
        <f>IF('Students''Data'!A1835="","",'Students''Data'!A1835)</f>
        <v/>
      </c>
      <c r="C1830" s="36" t="str">
        <f>IF('Students''Data'!C1835="","",'Students''Data'!C1835)</f>
        <v/>
      </c>
      <c r="D1830" s="36" t="str">
        <f>IF('Students''Data'!H1835="","",'Students''Data'!H1835)</f>
        <v/>
      </c>
      <c r="E1830" s="35" t="str">
        <f>IF('Students''Data'!D1835="","",'Students''Data'!D1835)</f>
        <v/>
      </c>
      <c r="F1830" s="35" t="str">
        <f>IF('Students''Data'!R1835="","",'Students''Data'!R1835)</f>
        <v/>
      </c>
      <c r="G1830" s="33" t="str">
        <f>IF('Students''Data'!S1835="","",'Students''Data'!S1835)</f>
        <v/>
      </c>
    </row>
    <row r="1831" spans="1:7" ht="20.1" customHeight="1">
      <c r="A1831" s="34" t="str">
        <f>IF(B1831="","",ROWS($A$1:A1828))</f>
        <v/>
      </c>
      <c r="B1831" s="35" t="str">
        <f>IF('Students''Data'!A1836="","",'Students''Data'!A1836)</f>
        <v/>
      </c>
      <c r="C1831" s="36" t="str">
        <f>IF('Students''Data'!C1836="","",'Students''Data'!C1836)</f>
        <v/>
      </c>
      <c r="D1831" s="36" t="str">
        <f>IF('Students''Data'!H1836="","",'Students''Data'!H1836)</f>
        <v/>
      </c>
      <c r="E1831" s="35" t="str">
        <f>IF('Students''Data'!D1836="","",'Students''Data'!D1836)</f>
        <v/>
      </c>
      <c r="F1831" s="35" t="str">
        <f>IF('Students''Data'!R1836="","",'Students''Data'!R1836)</f>
        <v/>
      </c>
      <c r="G1831" s="33" t="str">
        <f>IF('Students''Data'!S1836="","",'Students''Data'!S1836)</f>
        <v/>
      </c>
    </row>
    <row r="1832" spans="1:7" ht="20.1" customHeight="1">
      <c r="A1832" s="34" t="str">
        <f>IF(B1832="","",ROWS($A$1:A1829))</f>
        <v/>
      </c>
      <c r="B1832" s="35" t="str">
        <f>IF('Students''Data'!A1837="","",'Students''Data'!A1837)</f>
        <v/>
      </c>
      <c r="C1832" s="36" t="str">
        <f>IF('Students''Data'!C1837="","",'Students''Data'!C1837)</f>
        <v/>
      </c>
      <c r="D1832" s="36" t="str">
        <f>IF('Students''Data'!H1837="","",'Students''Data'!H1837)</f>
        <v/>
      </c>
      <c r="E1832" s="35" t="str">
        <f>IF('Students''Data'!D1837="","",'Students''Data'!D1837)</f>
        <v/>
      </c>
      <c r="F1832" s="35" t="str">
        <f>IF('Students''Data'!R1837="","",'Students''Data'!R1837)</f>
        <v/>
      </c>
      <c r="G1832" s="33" t="str">
        <f>IF('Students''Data'!S1837="","",'Students''Data'!S1837)</f>
        <v/>
      </c>
    </row>
    <row r="1833" spans="1:7" ht="20.1" customHeight="1">
      <c r="A1833" s="34" t="str">
        <f>IF(B1833="","",ROWS($A$1:A1830))</f>
        <v/>
      </c>
      <c r="B1833" s="35" t="str">
        <f>IF('Students''Data'!A1838="","",'Students''Data'!A1838)</f>
        <v/>
      </c>
      <c r="C1833" s="36" t="str">
        <f>IF('Students''Data'!C1838="","",'Students''Data'!C1838)</f>
        <v/>
      </c>
      <c r="D1833" s="36" t="str">
        <f>IF('Students''Data'!H1838="","",'Students''Data'!H1838)</f>
        <v/>
      </c>
      <c r="E1833" s="35" t="str">
        <f>IF('Students''Data'!D1838="","",'Students''Data'!D1838)</f>
        <v/>
      </c>
      <c r="F1833" s="35" t="str">
        <f>IF('Students''Data'!R1838="","",'Students''Data'!R1838)</f>
        <v/>
      </c>
      <c r="G1833" s="33" t="str">
        <f>IF('Students''Data'!S1838="","",'Students''Data'!S1838)</f>
        <v/>
      </c>
    </row>
    <row r="1834" spans="1:7" ht="20.1" customHeight="1">
      <c r="A1834" s="34" t="str">
        <f>IF(B1834="","",ROWS($A$1:A1831))</f>
        <v/>
      </c>
      <c r="B1834" s="35" t="str">
        <f>IF('Students''Data'!A1839="","",'Students''Data'!A1839)</f>
        <v/>
      </c>
      <c r="C1834" s="36" t="str">
        <f>IF('Students''Data'!C1839="","",'Students''Data'!C1839)</f>
        <v/>
      </c>
      <c r="D1834" s="36" t="str">
        <f>IF('Students''Data'!H1839="","",'Students''Data'!H1839)</f>
        <v/>
      </c>
      <c r="E1834" s="35" t="str">
        <f>IF('Students''Data'!D1839="","",'Students''Data'!D1839)</f>
        <v/>
      </c>
      <c r="F1834" s="35" t="str">
        <f>IF('Students''Data'!R1839="","",'Students''Data'!R1839)</f>
        <v/>
      </c>
      <c r="G1834" s="33" t="str">
        <f>IF('Students''Data'!S1839="","",'Students''Data'!S1839)</f>
        <v/>
      </c>
    </row>
    <row r="1835" spans="1:7" ht="20.1" customHeight="1">
      <c r="A1835" s="34" t="str">
        <f>IF(B1835="","",ROWS($A$1:A1832))</f>
        <v/>
      </c>
      <c r="B1835" s="35" t="str">
        <f>IF('Students''Data'!A1840="","",'Students''Data'!A1840)</f>
        <v/>
      </c>
      <c r="C1835" s="36" t="str">
        <f>IF('Students''Data'!C1840="","",'Students''Data'!C1840)</f>
        <v/>
      </c>
      <c r="D1835" s="36" t="str">
        <f>IF('Students''Data'!H1840="","",'Students''Data'!H1840)</f>
        <v/>
      </c>
      <c r="E1835" s="35" t="str">
        <f>IF('Students''Data'!D1840="","",'Students''Data'!D1840)</f>
        <v/>
      </c>
      <c r="F1835" s="35" t="str">
        <f>IF('Students''Data'!R1840="","",'Students''Data'!R1840)</f>
        <v/>
      </c>
      <c r="G1835" s="33" t="str">
        <f>IF('Students''Data'!S1840="","",'Students''Data'!S1840)</f>
        <v/>
      </c>
    </row>
    <row r="1836" spans="1:7" ht="20.1" customHeight="1">
      <c r="A1836" s="34" t="str">
        <f>IF(B1836="","",ROWS($A$1:A1833))</f>
        <v/>
      </c>
      <c r="B1836" s="35" t="str">
        <f>IF('Students''Data'!A1841="","",'Students''Data'!A1841)</f>
        <v/>
      </c>
      <c r="C1836" s="36" t="str">
        <f>IF('Students''Data'!C1841="","",'Students''Data'!C1841)</f>
        <v/>
      </c>
      <c r="D1836" s="36" t="str">
        <f>IF('Students''Data'!H1841="","",'Students''Data'!H1841)</f>
        <v/>
      </c>
      <c r="E1836" s="35" t="str">
        <f>IF('Students''Data'!D1841="","",'Students''Data'!D1841)</f>
        <v/>
      </c>
      <c r="F1836" s="35" t="str">
        <f>IF('Students''Data'!R1841="","",'Students''Data'!R1841)</f>
        <v/>
      </c>
      <c r="G1836" s="33" t="str">
        <f>IF('Students''Data'!S1841="","",'Students''Data'!S1841)</f>
        <v/>
      </c>
    </row>
    <row r="1837" spans="1:7" ht="20.1" customHeight="1">
      <c r="A1837" s="34" t="str">
        <f>IF(B1837="","",ROWS($A$1:A1834))</f>
        <v/>
      </c>
      <c r="B1837" s="35" t="str">
        <f>IF('Students''Data'!A1842="","",'Students''Data'!A1842)</f>
        <v/>
      </c>
      <c r="C1837" s="36" t="str">
        <f>IF('Students''Data'!C1842="","",'Students''Data'!C1842)</f>
        <v/>
      </c>
      <c r="D1837" s="36" t="str">
        <f>IF('Students''Data'!H1842="","",'Students''Data'!H1842)</f>
        <v/>
      </c>
      <c r="E1837" s="35" t="str">
        <f>IF('Students''Data'!D1842="","",'Students''Data'!D1842)</f>
        <v/>
      </c>
      <c r="F1837" s="35" t="str">
        <f>IF('Students''Data'!R1842="","",'Students''Data'!R1842)</f>
        <v/>
      </c>
      <c r="G1837" s="33" t="str">
        <f>IF('Students''Data'!S1842="","",'Students''Data'!S1842)</f>
        <v/>
      </c>
    </row>
    <row r="1838" spans="1:7" ht="20.1" customHeight="1">
      <c r="A1838" s="34" t="str">
        <f>IF(B1838="","",ROWS($A$1:A1835))</f>
        <v/>
      </c>
      <c r="B1838" s="35" t="str">
        <f>IF('Students''Data'!A1843="","",'Students''Data'!A1843)</f>
        <v/>
      </c>
      <c r="C1838" s="36" t="str">
        <f>IF('Students''Data'!C1843="","",'Students''Data'!C1843)</f>
        <v/>
      </c>
      <c r="D1838" s="36" t="str">
        <f>IF('Students''Data'!H1843="","",'Students''Data'!H1843)</f>
        <v/>
      </c>
      <c r="E1838" s="35" t="str">
        <f>IF('Students''Data'!D1843="","",'Students''Data'!D1843)</f>
        <v/>
      </c>
      <c r="F1838" s="35" t="str">
        <f>IF('Students''Data'!R1843="","",'Students''Data'!R1843)</f>
        <v/>
      </c>
      <c r="G1838" s="33" t="str">
        <f>IF('Students''Data'!S1843="","",'Students''Data'!S1843)</f>
        <v/>
      </c>
    </row>
    <row r="1839" spans="1:7" ht="20.1" customHeight="1">
      <c r="A1839" s="34" t="str">
        <f>IF(B1839="","",ROWS($A$1:A1836))</f>
        <v/>
      </c>
      <c r="B1839" s="35" t="str">
        <f>IF('Students''Data'!A1844="","",'Students''Data'!A1844)</f>
        <v/>
      </c>
      <c r="C1839" s="36" t="str">
        <f>IF('Students''Data'!C1844="","",'Students''Data'!C1844)</f>
        <v/>
      </c>
      <c r="D1839" s="36" t="str">
        <f>IF('Students''Data'!H1844="","",'Students''Data'!H1844)</f>
        <v/>
      </c>
      <c r="E1839" s="35" t="str">
        <f>IF('Students''Data'!D1844="","",'Students''Data'!D1844)</f>
        <v/>
      </c>
      <c r="F1839" s="35" t="str">
        <f>IF('Students''Data'!R1844="","",'Students''Data'!R1844)</f>
        <v/>
      </c>
      <c r="G1839" s="33" t="str">
        <f>IF('Students''Data'!S1844="","",'Students''Data'!S1844)</f>
        <v/>
      </c>
    </row>
    <row r="1840" spans="1:7" ht="20.1" customHeight="1">
      <c r="A1840" s="34" t="str">
        <f>IF(B1840="","",ROWS($A$1:A1837))</f>
        <v/>
      </c>
      <c r="B1840" s="35" t="str">
        <f>IF('Students''Data'!A1845="","",'Students''Data'!A1845)</f>
        <v/>
      </c>
      <c r="C1840" s="36" t="str">
        <f>IF('Students''Data'!C1845="","",'Students''Data'!C1845)</f>
        <v/>
      </c>
      <c r="D1840" s="36" t="str">
        <f>IF('Students''Data'!H1845="","",'Students''Data'!H1845)</f>
        <v/>
      </c>
      <c r="E1840" s="35" t="str">
        <f>IF('Students''Data'!D1845="","",'Students''Data'!D1845)</f>
        <v/>
      </c>
      <c r="F1840" s="35" t="str">
        <f>IF('Students''Data'!R1845="","",'Students''Data'!R1845)</f>
        <v/>
      </c>
      <c r="G1840" s="33" t="str">
        <f>IF('Students''Data'!S1845="","",'Students''Data'!S1845)</f>
        <v/>
      </c>
    </row>
    <row r="1841" spans="1:7" ht="20.1" customHeight="1">
      <c r="A1841" s="34" t="str">
        <f>IF(B1841="","",ROWS($A$1:A1838))</f>
        <v/>
      </c>
      <c r="B1841" s="35" t="str">
        <f>IF('Students''Data'!A1846="","",'Students''Data'!A1846)</f>
        <v/>
      </c>
      <c r="C1841" s="36" t="str">
        <f>IF('Students''Data'!C1846="","",'Students''Data'!C1846)</f>
        <v/>
      </c>
      <c r="D1841" s="36" t="str">
        <f>IF('Students''Data'!H1846="","",'Students''Data'!H1846)</f>
        <v/>
      </c>
      <c r="E1841" s="35" t="str">
        <f>IF('Students''Data'!D1846="","",'Students''Data'!D1846)</f>
        <v/>
      </c>
      <c r="F1841" s="35" t="str">
        <f>IF('Students''Data'!R1846="","",'Students''Data'!R1846)</f>
        <v/>
      </c>
      <c r="G1841" s="33" t="str">
        <f>IF('Students''Data'!S1846="","",'Students''Data'!S1846)</f>
        <v/>
      </c>
    </row>
    <row r="1842" spans="1:7" ht="20.1" customHeight="1">
      <c r="A1842" s="34" t="str">
        <f>IF(B1842="","",ROWS($A$1:A1839))</f>
        <v/>
      </c>
      <c r="B1842" s="35" t="str">
        <f>IF('Students''Data'!A1847="","",'Students''Data'!A1847)</f>
        <v/>
      </c>
      <c r="C1842" s="36" t="str">
        <f>IF('Students''Data'!C1847="","",'Students''Data'!C1847)</f>
        <v/>
      </c>
      <c r="D1842" s="36" t="str">
        <f>IF('Students''Data'!H1847="","",'Students''Data'!H1847)</f>
        <v/>
      </c>
      <c r="E1842" s="35" t="str">
        <f>IF('Students''Data'!D1847="","",'Students''Data'!D1847)</f>
        <v/>
      </c>
      <c r="F1842" s="35" t="str">
        <f>IF('Students''Data'!R1847="","",'Students''Data'!R1847)</f>
        <v/>
      </c>
      <c r="G1842" s="33" t="str">
        <f>IF('Students''Data'!S1847="","",'Students''Data'!S1847)</f>
        <v/>
      </c>
    </row>
    <row r="1843" spans="1:7" ht="20.1" customHeight="1">
      <c r="A1843" s="34" t="str">
        <f>IF(B1843="","",ROWS($A$1:A1840))</f>
        <v/>
      </c>
      <c r="B1843" s="35" t="str">
        <f>IF('Students''Data'!A1848="","",'Students''Data'!A1848)</f>
        <v/>
      </c>
      <c r="C1843" s="36" t="str">
        <f>IF('Students''Data'!C1848="","",'Students''Data'!C1848)</f>
        <v/>
      </c>
      <c r="D1843" s="36" t="str">
        <f>IF('Students''Data'!H1848="","",'Students''Data'!H1848)</f>
        <v/>
      </c>
      <c r="E1843" s="35" t="str">
        <f>IF('Students''Data'!D1848="","",'Students''Data'!D1848)</f>
        <v/>
      </c>
      <c r="F1843" s="35" t="str">
        <f>IF('Students''Data'!R1848="","",'Students''Data'!R1848)</f>
        <v/>
      </c>
      <c r="G1843" s="33" t="str">
        <f>IF('Students''Data'!S1848="","",'Students''Data'!S1848)</f>
        <v/>
      </c>
    </row>
    <row r="1844" spans="1:7" ht="20.1" customHeight="1">
      <c r="A1844" s="34" t="str">
        <f>IF(B1844="","",ROWS($A$1:A1841))</f>
        <v/>
      </c>
      <c r="B1844" s="35" t="str">
        <f>IF('Students''Data'!A1849="","",'Students''Data'!A1849)</f>
        <v/>
      </c>
      <c r="C1844" s="36" t="str">
        <f>IF('Students''Data'!C1849="","",'Students''Data'!C1849)</f>
        <v/>
      </c>
      <c r="D1844" s="36" t="str">
        <f>IF('Students''Data'!H1849="","",'Students''Data'!H1849)</f>
        <v/>
      </c>
      <c r="E1844" s="35" t="str">
        <f>IF('Students''Data'!D1849="","",'Students''Data'!D1849)</f>
        <v/>
      </c>
      <c r="F1844" s="35" t="str">
        <f>IF('Students''Data'!R1849="","",'Students''Data'!R1849)</f>
        <v/>
      </c>
      <c r="G1844" s="33" t="str">
        <f>IF('Students''Data'!S1849="","",'Students''Data'!S1849)</f>
        <v/>
      </c>
    </row>
    <row r="1845" spans="1:7" ht="20.1" customHeight="1">
      <c r="A1845" s="34" t="str">
        <f>IF(B1845="","",ROWS($A$1:A1842))</f>
        <v/>
      </c>
      <c r="B1845" s="35" t="str">
        <f>IF('Students''Data'!A1850="","",'Students''Data'!A1850)</f>
        <v/>
      </c>
      <c r="C1845" s="36" t="str">
        <f>IF('Students''Data'!C1850="","",'Students''Data'!C1850)</f>
        <v/>
      </c>
      <c r="D1845" s="36" t="str">
        <f>IF('Students''Data'!H1850="","",'Students''Data'!H1850)</f>
        <v/>
      </c>
      <c r="E1845" s="35" t="str">
        <f>IF('Students''Data'!D1850="","",'Students''Data'!D1850)</f>
        <v/>
      </c>
      <c r="F1845" s="35" t="str">
        <f>IF('Students''Data'!R1850="","",'Students''Data'!R1850)</f>
        <v/>
      </c>
      <c r="G1845" s="33" t="str">
        <f>IF('Students''Data'!S1850="","",'Students''Data'!S1850)</f>
        <v/>
      </c>
    </row>
    <row r="1846" spans="1:7" ht="20.1" customHeight="1">
      <c r="A1846" s="34" t="str">
        <f>IF(B1846="","",ROWS($A$1:A1843))</f>
        <v/>
      </c>
      <c r="B1846" s="35" t="str">
        <f>IF('Students''Data'!A1851="","",'Students''Data'!A1851)</f>
        <v/>
      </c>
      <c r="C1846" s="36" t="str">
        <f>IF('Students''Data'!C1851="","",'Students''Data'!C1851)</f>
        <v/>
      </c>
      <c r="D1846" s="36" t="str">
        <f>IF('Students''Data'!H1851="","",'Students''Data'!H1851)</f>
        <v/>
      </c>
      <c r="E1846" s="35" t="str">
        <f>IF('Students''Data'!D1851="","",'Students''Data'!D1851)</f>
        <v/>
      </c>
      <c r="F1846" s="35" t="str">
        <f>IF('Students''Data'!R1851="","",'Students''Data'!R1851)</f>
        <v/>
      </c>
      <c r="G1846" s="33" t="str">
        <f>IF('Students''Data'!S1851="","",'Students''Data'!S1851)</f>
        <v/>
      </c>
    </row>
    <row r="1847" spans="1:7" ht="20.1" customHeight="1">
      <c r="A1847" s="34" t="str">
        <f>IF(B1847="","",ROWS($A$1:A1844))</f>
        <v/>
      </c>
      <c r="B1847" s="35" t="str">
        <f>IF('Students''Data'!A1852="","",'Students''Data'!A1852)</f>
        <v/>
      </c>
      <c r="C1847" s="36" t="str">
        <f>IF('Students''Data'!C1852="","",'Students''Data'!C1852)</f>
        <v/>
      </c>
      <c r="D1847" s="36" t="str">
        <f>IF('Students''Data'!H1852="","",'Students''Data'!H1852)</f>
        <v/>
      </c>
      <c r="E1847" s="35" t="str">
        <f>IF('Students''Data'!D1852="","",'Students''Data'!D1852)</f>
        <v/>
      </c>
      <c r="F1847" s="35" t="str">
        <f>IF('Students''Data'!R1852="","",'Students''Data'!R1852)</f>
        <v/>
      </c>
      <c r="G1847" s="33" t="str">
        <f>IF('Students''Data'!S1852="","",'Students''Data'!S1852)</f>
        <v/>
      </c>
    </row>
    <row r="1848" spans="1:7" ht="20.1" customHeight="1">
      <c r="A1848" s="34" t="str">
        <f>IF(B1848="","",ROWS($A$1:A1845))</f>
        <v/>
      </c>
      <c r="B1848" s="35" t="str">
        <f>IF('Students''Data'!A1853="","",'Students''Data'!A1853)</f>
        <v/>
      </c>
      <c r="C1848" s="36" t="str">
        <f>IF('Students''Data'!C1853="","",'Students''Data'!C1853)</f>
        <v/>
      </c>
      <c r="D1848" s="36" t="str">
        <f>IF('Students''Data'!H1853="","",'Students''Data'!H1853)</f>
        <v/>
      </c>
      <c r="E1848" s="35" t="str">
        <f>IF('Students''Data'!D1853="","",'Students''Data'!D1853)</f>
        <v/>
      </c>
      <c r="F1848" s="35" t="str">
        <f>IF('Students''Data'!R1853="","",'Students''Data'!R1853)</f>
        <v/>
      </c>
      <c r="G1848" s="33" t="str">
        <f>IF('Students''Data'!S1853="","",'Students''Data'!S1853)</f>
        <v/>
      </c>
    </row>
    <row r="1849" spans="1:7" ht="20.1" customHeight="1">
      <c r="A1849" s="34" t="str">
        <f>IF(B1849="","",ROWS($A$1:A1846))</f>
        <v/>
      </c>
      <c r="B1849" s="35" t="str">
        <f>IF('Students''Data'!A1854="","",'Students''Data'!A1854)</f>
        <v/>
      </c>
      <c r="C1849" s="36" t="str">
        <f>IF('Students''Data'!C1854="","",'Students''Data'!C1854)</f>
        <v/>
      </c>
      <c r="D1849" s="36" t="str">
        <f>IF('Students''Data'!H1854="","",'Students''Data'!H1854)</f>
        <v/>
      </c>
      <c r="E1849" s="35" t="str">
        <f>IF('Students''Data'!D1854="","",'Students''Data'!D1854)</f>
        <v/>
      </c>
      <c r="F1849" s="35" t="str">
        <f>IF('Students''Data'!R1854="","",'Students''Data'!R1854)</f>
        <v/>
      </c>
      <c r="G1849" s="33" t="str">
        <f>IF('Students''Data'!S1854="","",'Students''Data'!S1854)</f>
        <v/>
      </c>
    </row>
    <row r="1850" spans="1:7" ht="20.1" customHeight="1">
      <c r="A1850" s="34" t="str">
        <f>IF(B1850="","",ROWS($A$1:A1847))</f>
        <v/>
      </c>
      <c r="B1850" s="35" t="str">
        <f>IF('Students''Data'!A1855="","",'Students''Data'!A1855)</f>
        <v/>
      </c>
      <c r="C1850" s="36" t="str">
        <f>IF('Students''Data'!C1855="","",'Students''Data'!C1855)</f>
        <v/>
      </c>
      <c r="D1850" s="36" t="str">
        <f>IF('Students''Data'!H1855="","",'Students''Data'!H1855)</f>
        <v/>
      </c>
      <c r="E1850" s="35" t="str">
        <f>IF('Students''Data'!D1855="","",'Students''Data'!D1855)</f>
        <v/>
      </c>
      <c r="F1850" s="35" t="str">
        <f>IF('Students''Data'!R1855="","",'Students''Data'!R1855)</f>
        <v/>
      </c>
      <c r="G1850" s="33" t="str">
        <f>IF('Students''Data'!S1855="","",'Students''Data'!S1855)</f>
        <v/>
      </c>
    </row>
    <row r="1851" spans="1:7" ht="20.1" customHeight="1">
      <c r="A1851" s="34" t="str">
        <f>IF(B1851="","",ROWS($A$1:A1848))</f>
        <v/>
      </c>
      <c r="B1851" s="35" t="str">
        <f>IF('Students''Data'!A1856="","",'Students''Data'!A1856)</f>
        <v/>
      </c>
      <c r="C1851" s="36" t="str">
        <f>IF('Students''Data'!C1856="","",'Students''Data'!C1856)</f>
        <v/>
      </c>
      <c r="D1851" s="36" t="str">
        <f>IF('Students''Data'!H1856="","",'Students''Data'!H1856)</f>
        <v/>
      </c>
      <c r="E1851" s="35" t="str">
        <f>IF('Students''Data'!D1856="","",'Students''Data'!D1856)</f>
        <v/>
      </c>
      <c r="F1851" s="35" t="str">
        <f>IF('Students''Data'!R1856="","",'Students''Data'!R1856)</f>
        <v/>
      </c>
      <c r="G1851" s="33" t="str">
        <f>IF('Students''Data'!S1856="","",'Students''Data'!S1856)</f>
        <v/>
      </c>
    </row>
    <row r="1852" spans="1:7" ht="20.1" customHeight="1">
      <c r="A1852" s="34" t="str">
        <f>IF(B1852="","",ROWS($A$1:A1849))</f>
        <v/>
      </c>
      <c r="B1852" s="35" t="str">
        <f>IF('Students''Data'!A1857="","",'Students''Data'!A1857)</f>
        <v/>
      </c>
      <c r="C1852" s="36" t="str">
        <f>IF('Students''Data'!C1857="","",'Students''Data'!C1857)</f>
        <v/>
      </c>
      <c r="D1852" s="36" t="str">
        <f>IF('Students''Data'!H1857="","",'Students''Data'!H1857)</f>
        <v/>
      </c>
      <c r="E1852" s="35" t="str">
        <f>IF('Students''Data'!D1857="","",'Students''Data'!D1857)</f>
        <v/>
      </c>
      <c r="F1852" s="35" t="str">
        <f>IF('Students''Data'!R1857="","",'Students''Data'!R1857)</f>
        <v/>
      </c>
      <c r="G1852" s="33" t="str">
        <f>IF('Students''Data'!S1857="","",'Students''Data'!S1857)</f>
        <v/>
      </c>
    </row>
    <row r="1853" spans="1:7" ht="20.1" customHeight="1">
      <c r="A1853" s="34" t="str">
        <f>IF(B1853="","",ROWS($A$1:A1850))</f>
        <v/>
      </c>
      <c r="B1853" s="35" t="str">
        <f>IF('Students''Data'!A1858="","",'Students''Data'!A1858)</f>
        <v/>
      </c>
      <c r="C1853" s="36" t="str">
        <f>IF('Students''Data'!C1858="","",'Students''Data'!C1858)</f>
        <v/>
      </c>
      <c r="D1853" s="36" t="str">
        <f>IF('Students''Data'!H1858="","",'Students''Data'!H1858)</f>
        <v/>
      </c>
      <c r="E1853" s="35" t="str">
        <f>IF('Students''Data'!D1858="","",'Students''Data'!D1858)</f>
        <v/>
      </c>
      <c r="F1853" s="35" t="str">
        <f>IF('Students''Data'!R1858="","",'Students''Data'!R1858)</f>
        <v/>
      </c>
      <c r="G1853" s="33" t="str">
        <f>IF('Students''Data'!S1858="","",'Students''Data'!S1858)</f>
        <v/>
      </c>
    </row>
    <row r="1854" spans="1:7" ht="20.1" customHeight="1">
      <c r="A1854" s="34" t="str">
        <f>IF(B1854="","",ROWS($A$1:A1851))</f>
        <v/>
      </c>
      <c r="B1854" s="35" t="str">
        <f>IF('Students''Data'!A1859="","",'Students''Data'!A1859)</f>
        <v/>
      </c>
      <c r="C1854" s="36" t="str">
        <f>IF('Students''Data'!C1859="","",'Students''Data'!C1859)</f>
        <v/>
      </c>
      <c r="D1854" s="36" t="str">
        <f>IF('Students''Data'!H1859="","",'Students''Data'!H1859)</f>
        <v/>
      </c>
      <c r="E1854" s="35" t="str">
        <f>IF('Students''Data'!D1859="","",'Students''Data'!D1859)</f>
        <v/>
      </c>
      <c r="F1854" s="35" t="str">
        <f>IF('Students''Data'!R1859="","",'Students''Data'!R1859)</f>
        <v/>
      </c>
      <c r="G1854" s="33" t="str">
        <f>IF('Students''Data'!S1859="","",'Students''Data'!S1859)</f>
        <v/>
      </c>
    </row>
    <row r="1855" spans="1:7" ht="20.1" customHeight="1">
      <c r="A1855" s="34" t="str">
        <f>IF(B1855="","",ROWS($A$1:A1852))</f>
        <v/>
      </c>
      <c r="B1855" s="35" t="str">
        <f>IF('Students''Data'!A1860="","",'Students''Data'!A1860)</f>
        <v/>
      </c>
      <c r="C1855" s="36" t="str">
        <f>IF('Students''Data'!C1860="","",'Students''Data'!C1860)</f>
        <v/>
      </c>
      <c r="D1855" s="36" t="str">
        <f>IF('Students''Data'!H1860="","",'Students''Data'!H1860)</f>
        <v/>
      </c>
      <c r="E1855" s="35" t="str">
        <f>IF('Students''Data'!D1860="","",'Students''Data'!D1860)</f>
        <v/>
      </c>
      <c r="F1855" s="35" t="str">
        <f>IF('Students''Data'!R1860="","",'Students''Data'!R1860)</f>
        <v/>
      </c>
      <c r="G1855" s="33" t="str">
        <f>IF('Students''Data'!S1860="","",'Students''Data'!S1860)</f>
        <v/>
      </c>
    </row>
    <row r="1856" spans="1:7" ht="20.1" customHeight="1">
      <c r="A1856" s="34" t="str">
        <f>IF(B1856="","",ROWS($A$1:A1853))</f>
        <v/>
      </c>
      <c r="B1856" s="35" t="str">
        <f>IF('Students''Data'!A1861="","",'Students''Data'!A1861)</f>
        <v/>
      </c>
      <c r="C1856" s="36" t="str">
        <f>IF('Students''Data'!C1861="","",'Students''Data'!C1861)</f>
        <v/>
      </c>
      <c r="D1856" s="36" t="str">
        <f>IF('Students''Data'!H1861="","",'Students''Data'!H1861)</f>
        <v/>
      </c>
      <c r="E1856" s="35" t="str">
        <f>IF('Students''Data'!D1861="","",'Students''Data'!D1861)</f>
        <v/>
      </c>
      <c r="F1856" s="35" t="str">
        <f>IF('Students''Data'!R1861="","",'Students''Data'!R1861)</f>
        <v/>
      </c>
      <c r="G1856" s="33" t="str">
        <f>IF('Students''Data'!S1861="","",'Students''Data'!S1861)</f>
        <v/>
      </c>
    </row>
    <row r="1857" spans="1:7" ht="20.1" customHeight="1">
      <c r="A1857" s="34" t="str">
        <f>IF(B1857="","",ROWS($A$1:A1854))</f>
        <v/>
      </c>
      <c r="B1857" s="35" t="str">
        <f>IF('Students''Data'!A1862="","",'Students''Data'!A1862)</f>
        <v/>
      </c>
      <c r="C1857" s="36" t="str">
        <f>IF('Students''Data'!C1862="","",'Students''Data'!C1862)</f>
        <v/>
      </c>
      <c r="D1857" s="36" t="str">
        <f>IF('Students''Data'!H1862="","",'Students''Data'!H1862)</f>
        <v/>
      </c>
      <c r="E1857" s="35" t="str">
        <f>IF('Students''Data'!D1862="","",'Students''Data'!D1862)</f>
        <v/>
      </c>
      <c r="F1857" s="35" t="str">
        <f>IF('Students''Data'!R1862="","",'Students''Data'!R1862)</f>
        <v/>
      </c>
      <c r="G1857" s="33" t="str">
        <f>IF('Students''Data'!S1862="","",'Students''Data'!S1862)</f>
        <v/>
      </c>
    </row>
    <row r="1858" spans="1:7" ht="20.1" customHeight="1">
      <c r="A1858" s="34" t="str">
        <f>IF(B1858="","",ROWS($A$1:A1855))</f>
        <v/>
      </c>
      <c r="B1858" s="35" t="str">
        <f>IF('Students''Data'!A1863="","",'Students''Data'!A1863)</f>
        <v/>
      </c>
      <c r="C1858" s="36" t="str">
        <f>IF('Students''Data'!C1863="","",'Students''Data'!C1863)</f>
        <v/>
      </c>
      <c r="D1858" s="36" t="str">
        <f>IF('Students''Data'!H1863="","",'Students''Data'!H1863)</f>
        <v/>
      </c>
      <c r="E1858" s="35" t="str">
        <f>IF('Students''Data'!D1863="","",'Students''Data'!D1863)</f>
        <v/>
      </c>
      <c r="F1858" s="35" t="str">
        <f>IF('Students''Data'!R1863="","",'Students''Data'!R1863)</f>
        <v/>
      </c>
      <c r="G1858" s="33" t="str">
        <f>IF('Students''Data'!S1863="","",'Students''Data'!S1863)</f>
        <v/>
      </c>
    </row>
    <row r="1859" spans="1:7" ht="20.1" customHeight="1">
      <c r="A1859" s="34" t="str">
        <f>IF(B1859="","",ROWS($A$1:A1856))</f>
        <v/>
      </c>
      <c r="B1859" s="35" t="str">
        <f>IF('Students''Data'!A1864="","",'Students''Data'!A1864)</f>
        <v/>
      </c>
      <c r="C1859" s="36" t="str">
        <f>IF('Students''Data'!C1864="","",'Students''Data'!C1864)</f>
        <v/>
      </c>
      <c r="D1859" s="36" t="str">
        <f>IF('Students''Data'!H1864="","",'Students''Data'!H1864)</f>
        <v/>
      </c>
      <c r="E1859" s="35" t="str">
        <f>IF('Students''Data'!D1864="","",'Students''Data'!D1864)</f>
        <v/>
      </c>
      <c r="F1859" s="35" t="str">
        <f>IF('Students''Data'!R1864="","",'Students''Data'!R1864)</f>
        <v/>
      </c>
      <c r="G1859" s="33" t="str">
        <f>IF('Students''Data'!S1864="","",'Students''Data'!S1864)</f>
        <v/>
      </c>
    </row>
    <row r="1860" spans="1:7" ht="20.1" customHeight="1">
      <c r="A1860" s="34" t="str">
        <f>IF(B1860="","",ROWS($A$1:A1857))</f>
        <v/>
      </c>
      <c r="B1860" s="35" t="str">
        <f>IF('Students''Data'!A1865="","",'Students''Data'!A1865)</f>
        <v/>
      </c>
      <c r="C1860" s="36" t="str">
        <f>IF('Students''Data'!C1865="","",'Students''Data'!C1865)</f>
        <v/>
      </c>
      <c r="D1860" s="36" t="str">
        <f>IF('Students''Data'!H1865="","",'Students''Data'!H1865)</f>
        <v/>
      </c>
      <c r="E1860" s="35" t="str">
        <f>IF('Students''Data'!D1865="","",'Students''Data'!D1865)</f>
        <v/>
      </c>
      <c r="F1860" s="35" t="str">
        <f>IF('Students''Data'!R1865="","",'Students''Data'!R1865)</f>
        <v/>
      </c>
      <c r="G1860" s="33" t="str">
        <f>IF('Students''Data'!S1865="","",'Students''Data'!S1865)</f>
        <v/>
      </c>
    </row>
    <row r="1861" spans="1:7" ht="20.1" customHeight="1">
      <c r="A1861" s="34" t="str">
        <f>IF(B1861="","",ROWS($A$1:A1858))</f>
        <v/>
      </c>
      <c r="B1861" s="35" t="str">
        <f>IF('Students''Data'!A1866="","",'Students''Data'!A1866)</f>
        <v/>
      </c>
      <c r="C1861" s="36" t="str">
        <f>IF('Students''Data'!C1866="","",'Students''Data'!C1866)</f>
        <v/>
      </c>
      <c r="D1861" s="36" t="str">
        <f>IF('Students''Data'!H1866="","",'Students''Data'!H1866)</f>
        <v/>
      </c>
      <c r="E1861" s="35" t="str">
        <f>IF('Students''Data'!D1866="","",'Students''Data'!D1866)</f>
        <v/>
      </c>
      <c r="F1861" s="35" t="str">
        <f>IF('Students''Data'!R1866="","",'Students''Data'!R1866)</f>
        <v/>
      </c>
      <c r="G1861" s="33" t="str">
        <f>IF('Students''Data'!S1866="","",'Students''Data'!S1866)</f>
        <v/>
      </c>
    </row>
    <row r="1862" spans="1:7" ht="20.1" customHeight="1">
      <c r="A1862" s="34" t="str">
        <f>IF(B1862="","",ROWS($A$1:A1859))</f>
        <v/>
      </c>
      <c r="B1862" s="35" t="str">
        <f>IF('Students''Data'!A1867="","",'Students''Data'!A1867)</f>
        <v/>
      </c>
      <c r="C1862" s="36" t="str">
        <f>IF('Students''Data'!C1867="","",'Students''Data'!C1867)</f>
        <v/>
      </c>
      <c r="D1862" s="36" t="str">
        <f>IF('Students''Data'!H1867="","",'Students''Data'!H1867)</f>
        <v/>
      </c>
      <c r="E1862" s="35" t="str">
        <f>IF('Students''Data'!D1867="","",'Students''Data'!D1867)</f>
        <v/>
      </c>
      <c r="F1862" s="35" t="str">
        <f>IF('Students''Data'!R1867="","",'Students''Data'!R1867)</f>
        <v/>
      </c>
      <c r="G1862" s="33" t="str">
        <f>IF('Students''Data'!S1867="","",'Students''Data'!S1867)</f>
        <v/>
      </c>
    </row>
    <row r="1863" spans="1:7" ht="20.1" customHeight="1">
      <c r="A1863" s="34" t="str">
        <f>IF(B1863="","",ROWS($A$1:A1860))</f>
        <v/>
      </c>
      <c r="B1863" s="35" t="str">
        <f>IF('Students''Data'!A1868="","",'Students''Data'!A1868)</f>
        <v/>
      </c>
      <c r="C1863" s="36" t="str">
        <f>IF('Students''Data'!C1868="","",'Students''Data'!C1868)</f>
        <v/>
      </c>
      <c r="D1863" s="36" t="str">
        <f>IF('Students''Data'!H1868="","",'Students''Data'!H1868)</f>
        <v/>
      </c>
      <c r="E1863" s="35" t="str">
        <f>IF('Students''Data'!D1868="","",'Students''Data'!D1868)</f>
        <v/>
      </c>
      <c r="F1863" s="35" t="str">
        <f>IF('Students''Data'!R1868="","",'Students''Data'!R1868)</f>
        <v/>
      </c>
      <c r="G1863" s="33" t="str">
        <f>IF('Students''Data'!S1868="","",'Students''Data'!S1868)</f>
        <v/>
      </c>
    </row>
    <row r="1864" spans="1:7" ht="20.1" customHeight="1">
      <c r="A1864" s="34" t="str">
        <f>IF(B1864="","",ROWS($A$1:A1861))</f>
        <v/>
      </c>
      <c r="B1864" s="35" t="str">
        <f>IF('Students''Data'!A1869="","",'Students''Data'!A1869)</f>
        <v/>
      </c>
      <c r="C1864" s="36" t="str">
        <f>IF('Students''Data'!C1869="","",'Students''Data'!C1869)</f>
        <v/>
      </c>
      <c r="D1864" s="36" t="str">
        <f>IF('Students''Data'!H1869="","",'Students''Data'!H1869)</f>
        <v/>
      </c>
      <c r="E1864" s="35" t="str">
        <f>IF('Students''Data'!D1869="","",'Students''Data'!D1869)</f>
        <v/>
      </c>
      <c r="F1864" s="35" t="str">
        <f>IF('Students''Data'!R1869="","",'Students''Data'!R1869)</f>
        <v/>
      </c>
      <c r="G1864" s="33" t="str">
        <f>IF('Students''Data'!S1869="","",'Students''Data'!S1869)</f>
        <v/>
      </c>
    </row>
    <row r="1865" spans="1:7" ht="20.1" customHeight="1">
      <c r="A1865" s="34" t="str">
        <f>IF(B1865="","",ROWS($A$1:A1862))</f>
        <v/>
      </c>
      <c r="B1865" s="35" t="str">
        <f>IF('Students''Data'!A1870="","",'Students''Data'!A1870)</f>
        <v/>
      </c>
      <c r="C1865" s="36" t="str">
        <f>IF('Students''Data'!C1870="","",'Students''Data'!C1870)</f>
        <v/>
      </c>
      <c r="D1865" s="36" t="str">
        <f>IF('Students''Data'!H1870="","",'Students''Data'!H1870)</f>
        <v/>
      </c>
      <c r="E1865" s="35" t="str">
        <f>IF('Students''Data'!D1870="","",'Students''Data'!D1870)</f>
        <v/>
      </c>
      <c r="F1865" s="35" t="str">
        <f>IF('Students''Data'!R1870="","",'Students''Data'!R1870)</f>
        <v/>
      </c>
      <c r="G1865" s="33" t="str">
        <f>IF('Students''Data'!S1870="","",'Students''Data'!S1870)</f>
        <v/>
      </c>
    </row>
    <row r="1866" spans="1:7" ht="20.1" customHeight="1">
      <c r="A1866" s="34" t="str">
        <f>IF(B1866="","",ROWS($A$1:A1863))</f>
        <v/>
      </c>
      <c r="B1866" s="35" t="str">
        <f>IF('Students''Data'!A1871="","",'Students''Data'!A1871)</f>
        <v/>
      </c>
      <c r="C1866" s="36" t="str">
        <f>IF('Students''Data'!C1871="","",'Students''Data'!C1871)</f>
        <v/>
      </c>
      <c r="D1866" s="36" t="str">
        <f>IF('Students''Data'!H1871="","",'Students''Data'!H1871)</f>
        <v/>
      </c>
      <c r="E1866" s="35" t="str">
        <f>IF('Students''Data'!D1871="","",'Students''Data'!D1871)</f>
        <v/>
      </c>
      <c r="F1866" s="35" t="str">
        <f>IF('Students''Data'!R1871="","",'Students''Data'!R1871)</f>
        <v/>
      </c>
      <c r="G1866" s="33" t="str">
        <f>IF('Students''Data'!S1871="","",'Students''Data'!S1871)</f>
        <v/>
      </c>
    </row>
    <row r="1867" spans="1:7" ht="20.1" customHeight="1">
      <c r="A1867" s="34" t="str">
        <f>IF(B1867="","",ROWS($A$1:A1864))</f>
        <v/>
      </c>
      <c r="B1867" s="35" t="str">
        <f>IF('Students''Data'!A1872="","",'Students''Data'!A1872)</f>
        <v/>
      </c>
      <c r="C1867" s="36" t="str">
        <f>IF('Students''Data'!C1872="","",'Students''Data'!C1872)</f>
        <v/>
      </c>
      <c r="D1867" s="36" t="str">
        <f>IF('Students''Data'!H1872="","",'Students''Data'!H1872)</f>
        <v/>
      </c>
      <c r="E1867" s="35" t="str">
        <f>IF('Students''Data'!D1872="","",'Students''Data'!D1872)</f>
        <v/>
      </c>
      <c r="F1867" s="35" t="str">
        <f>IF('Students''Data'!R1872="","",'Students''Data'!R1872)</f>
        <v/>
      </c>
      <c r="G1867" s="33" t="str">
        <f>IF('Students''Data'!S1872="","",'Students''Data'!S1872)</f>
        <v/>
      </c>
    </row>
    <row r="1868" spans="1:7" ht="20.1" customHeight="1">
      <c r="A1868" s="34" t="str">
        <f>IF(B1868="","",ROWS($A$1:A1865))</f>
        <v/>
      </c>
      <c r="B1868" s="35" t="str">
        <f>IF('Students''Data'!A1873="","",'Students''Data'!A1873)</f>
        <v/>
      </c>
      <c r="C1868" s="36" t="str">
        <f>IF('Students''Data'!C1873="","",'Students''Data'!C1873)</f>
        <v/>
      </c>
      <c r="D1868" s="36" t="str">
        <f>IF('Students''Data'!H1873="","",'Students''Data'!H1873)</f>
        <v/>
      </c>
      <c r="E1868" s="35" t="str">
        <f>IF('Students''Data'!D1873="","",'Students''Data'!D1873)</f>
        <v/>
      </c>
      <c r="F1868" s="35" t="str">
        <f>IF('Students''Data'!R1873="","",'Students''Data'!R1873)</f>
        <v/>
      </c>
      <c r="G1868" s="33" t="str">
        <f>IF('Students''Data'!S1873="","",'Students''Data'!S1873)</f>
        <v/>
      </c>
    </row>
    <row r="1869" spans="1:7" ht="20.1" customHeight="1">
      <c r="A1869" s="34" t="str">
        <f>IF(B1869="","",ROWS($A$1:A1866))</f>
        <v/>
      </c>
      <c r="B1869" s="35" t="str">
        <f>IF('Students''Data'!A1874="","",'Students''Data'!A1874)</f>
        <v/>
      </c>
      <c r="C1869" s="36" t="str">
        <f>IF('Students''Data'!C1874="","",'Students''Data'!C1874)</f>
        <v/>
      </c>
      <c r="D1869" s="36" t="str">
        <f>IF('Students''Data'!H1874="","",'Students''Data'!H1874)</f>
        <v/>
      </c>
      <c r="E1869" s="35" t="str">
        <f>IF('Students''Data'!D1874="","",'Students''Data'!D1874)</f>
        <v/>
      </c>
      <c r="F1869" s="35" t="str">
        <f>IF('Students''Data'!R1874="","",'Students''Data'!R1874)</f>
        <v/>
      </c>
      <c r="G1869" s="33" t="str">
        <f>IF('Students''Data'!S1874="","",'Students''Data'!S1874)</f>
        <v/>
      </c>
    </row>
    <row r="1870" spans="1:7" ht="20.1" customHeight="1">
      <c r="A1870" s="34" t="str">
        <f>IF(B1870="","",ROWS($A$1:A1867))</f>
        <v/>
      </c>
      <c r="B1870" s="35" t="str">
        <f>IF('Students''Data'!A1875="","",'Students''Data'!A1875)</f>
        <v/>
      </c>
      <c r="C1870" s="36" t="str">
        <f>IF('Students''Data'!C1875="","",'Students''Data'!C1875)</f>
        <v/>
      </c>
      <c r="D1870" s="36" t="str">
        <f>IF('Students''Data'!H1875="","",'Students''Data'!H1875)</f>
        <v/>
      </c>
      <c r="E1870" s="35" t="str">
        <f>IF('Students''Data'!D1875="","",'Students''Data'!D1875)</f>
        <v/>
      </c>
      <c r="F1870" s="35" t="str">
        <f>IF('Students''Data'!R1875="","",'Students''Data'!R1875)</f>
        <v/>
      </c>
      <c r="G1870" s="33" t="str">
        <f>IF('Students''Data'!S1875="","",'Students''Data'!S1875)</f>
        <v/>
      </c>
    </row>
    <row r="1871" spans="1:7" ht="20.1" customHeight="1">
      <c r="A1871" s="34" t="str">
        <f>IF(B1871="","",ROWS($A$1:A1868))</f>
        <v/>
      </c>
      <c r="B1871" s="35" t="str">
        <f>IF('Students''Data'!A1876="","",'Students''Data'!A1876)</f>
        <v/>
      </c>
      <c r="C1871" s="36" t="str">
        <f>IF('Students''Data'!C1876="","",'Students''Data'!C1876)</f>
        <v/>
      </c>
      <c r="D1871" s="36" t="str">
        <f>IF('Students''Data'!H1876="","",'Students''Data'!H1876)</f>
        <v/>
      </c>
      <c r="E1871" s="35" t="str">
        <f>IF('Students''Data'!D1876="","",'Students''Data'!D1876)</f>
        <v/>
      </c>
      <c r="F1871" s="35" t="str">
        <f>IF('Students''Data'!R1876="","",'Students''Data'!R1876)</f>
        <v/>
      </c>
      <c r="G1871" s="33" t="str">
        <f>IF('Students''Data'!S1876="","",'Students''Data'!S1876)</f>
        <v/>
      </c>
    </row>
    <row r="1872" spans="1:7" ht="20.1" customHeight="1">
      <c r="A1872" s="34" t="str">
        <f>IF(B1872="","",ROWS($A$1:A1869))</f>
        <v/>
      </c>
      <c r="B1872" s="35" t="str">
        <f>IF('Students''Data'!A1877="","",'Students''Data'!A1877)</f>
        <v/>
      </c>
      <c r="C1872" s="36" t="str">
        <f>IF('Students''Data'!C1877="","",'Students''Data'!C1877)</f>
        <v/>
      </c>
      <c r="D1872" s="36" t="str">
        <f>IF('Students''Data'!H1877="","",'Students''Data'!H1877)</f>
        <v/>
      </c>
      <c r="E1872" s="35" t="str">
        <f>IF('Students''Data'!D1877="","",'Students''Data'!D1877)</f>
        <v/>
      </c>
      <c r="F1872" s="35" t="str">
        <f>IF('Students''Data'!R1877="","",'Students''Data'!R1877)</f>
        <v/>
      </c>
      <c r="G1872" s="33" t="str">
        <f>IF('Students''Data'!S1877="","",'Students''Data'!S1877)</f>
        <v/>
      </c>
    </row>
    <row r="1873" spans="1:7" ht="20.1" customHeight="1">
      <c r="A1873" s="34" t="str">
        <f>IF(B1873="","",ROWS($A$1:A1870))</f>
        <v/>
      </c>
      <c r="B1873" s="35" t="str">
        <f>IF('Students''Data'!A1878="","",'Students''Data'!A1878)</f>
        <v/>
      </c>
      <c r="C1873" s="36" t="str">
        <f>IF('Students''Data'!C1878="","",'Students''Data'!C1878)</f>
        <v/>
      </c>
      <c r="D1873" s="36" t="str">
        <f>IF('Students''Data'!H1878="","",'Students''Data'!H1878)</f>
        <v/>
      </c>
      <c r="E1873" s="35" t="str">
        <f>IF('Students''Data'!D1878="","",'Students''Data'!D1878)</f>
        <v/>
      </c>
      <c r="F1873" s="35" t="str">
        <f>IF('Students''Data'!R1878="","",'Students''Data'!R1878)</f>
        <v/>
      </c>
      <c r="G1873" s="33" t="str">
        <f>IF('Students''Data'!S1878="","",'Students''Data'!S1878)</f>
        <v/>
      </c>
    </row>
    <row r="1874" spans="1:7" ht="20.1" customHeight="1">
      <c r="A1874" s="34" t="str">
        <f>IF(B1874="","",ROWS($A$1:A1871))</f>
        <v/>
      </c>
      <c r="B1874" s="35" t="str">
        <f>IF('Students''Data'!A1879="","",'Students''Data'!A1879)</f>
        <v/>
      </c>
      <c r="C1874" s="36" t="str">
        <f>IF('Students''Data'!C1879="","",'Students''Data'!C1879)</f>
        <v/>
      </c>
      <c r="D1874" s="36" t="str">
        <f>IF('Students''Data'!H1879="","",'Students''Data'!H1879)</f>
        <v/>
      </c>
      <c r="E1874" s="35" t="str">
        <f>IF('Students''Data'!D1879="","",'Students''Data'!D1879)</f>
        <v/>
      </c>
      <c r="F1874" s="35" t="str">
        <f>IF('Students''Data'!R1879="","",'Students''Data'!R1879)</f>
        <v/>
      </c>
      <c r="G1874" s="33" t="str">
        <f>IF('Students''Data'!S1879="","",'Students''Data'!S1879)</f>
        <v/>
      </c>
    </row>
    <row r="1875" spans="1:7" ht="20.1" customHeight="1">
      <c r="A1875" s="34" t="str">
        <f>IF(B1875="","",ROWS($A$1:A1872))</f>
        <v/>
      </c>
      <c r="B1875" s="35" t="str">
        <f>IF('Students''Data'!A1880="","",'Students''Data'!A1880)</f>
        <v/>
      </c>
      <c r="C1875" s="36" t="str">
        <f>IF('Students''Data'!C1880="","",'Students''Data'!C1880)</f>
        <v/>
      </c>
      <c r="D1875" s="36" t="str">
        <f>IF('Students''Data'!H1880="","",'Students''Data'!H1880)</f>
        <v/>
      </c>
      <c r="E1875" s="35" t="str">
        <f>IF('Students''Data'!D1880="","",'Students''Data'!D1880)</f>
        <v/>
      </c>
      <c r="F1875" s="35" t="str">
        <f>IF('Students''Data'!R1880="","",'Students''Data'!R1880)</f>
        <v/>
      </c>
      <c r="G1875" s="33" t="str">
        <f>IF('Students''Data'!S1880="","",'Students''Data'!S1880)</f>
        <v/>
      </c>
    </row>
    <row r="1876" spans="1:7" ht="20.1" customHeight="1">
      <c r="A1876" s="34" t="str">
        <f>IF(B1876="","",ROWS($A$1:A1873))</f>
        <v/>
      </c>
      <c r="B1876" s="35" t="str">
        <f>IF('Students''Data'!A1881="","",'Students''Data'!A1881)</f>
        <v/>
      </c>
      <c r="C1876" s="36" t="str">
        <f>IF('Students''Data'!C1881="","",'Students''Data'!C1881)</f>
        <v/>
      </c>
      <c r="D1876" s="36" t="str">
        <f>IF('Students''Data'!H1881="","",'Students''Data'!H1881)</f>
        <v/>
      </c>
      <c r="E1876" s="35" t="str">
        <f>IF('Students''Data'!D1881="","",'Students''Data'!D1881)</f>
        <v/>
      </c>
      <c r="F1876" s="35" t="str">
        <f>IF('Students''Data'!R1881="","",'Students''Data'!R1881)</f>
        <v/>
      </c>
      <c r="G1876" s="33" t="str">
        <f>IF('Students''Data'!S1881="","",'Students''Data'!S1881)</f>
        <v/>
      </c>
    </row>
    <row r="1877" spans="1:7" ht="20.1" customHeight="1">
      <c r="A1877" s="34" t="str">
        <f>IF(B1877="","",ROWS($A$1:A1874))</f>
        <v/>
      </c>
      <c r="B1877" s="35" t="str">
        <f>IF('Students''Data'!A1882="","",'Students''Data'!A1882)</f>
        <v/>
      </c>
      <c r="C1877" s="36" t="str">
        <f>IF('Students''Data'!C1882="","",'Students''Data'!C1882)</f>
        <v/>
      </c>
      <c r="D1877" s="36" t="str">
        <f>IF('Students''Data'!H1882="","",'Students''Data'!H1882)</f>
        <v/>
      </c>
      <c r="E1877" s="35" t="str">
        <f>IF('Students''Data'!D1882="","",'Students''Data'!D1882)</f>
        <v/>
      </c>
      <c r="F1877" s="35" t="str">
        <f>IF('Students''Data'!R1882="","",'Students''Data'!R1882)</f>
        <v/>
      </c>
      <c r="G1877" s="33" t="str">
        <f>IF('Students''Data'!S1882="","",'Students''Data'!S1882)</f>
        <v/>
      </c>
    </row>
    <row r="1878" spans="1:7" ht="20.1" customHeight="1">
      <c r="A1878" s="34" t="str">
        <f>IF(B1878="","",ROWS($A$1:A1875))</f>
        <v/>
      </c>
      <c r="B1878" s="35" t="str">
        <f>IF('Students''Data'!A1883="","",'Students''Data'!A1883)</f>
        <v/>
      </c>
      <c r="C1878" s="36" t="str">
        <f>IF('Students''Data'!C1883="","",'Students''Data'!C1883)</f>
        <v/>
      </c>
      <c r="D1878" s="36" t="str">
        <f>IF('Students''Data'!H1883="","",'Students''Data'!H1883)</f>
        <v/>
      </c>
      <c r="E1878" s="35" t="str">
        <f>IF('Students''Data'!D1883="","",'Students''Data'!D1883)</f>
        <v/>
      </c>
      <c r="F1878" s="35" t="str">
        <f>IF('Students''Data'!R1883="","",'Students''Data'!R1883)</f>
        <v/>
      </c>
      <c r="G1878" s="33" t="str">
        <f>IF('Students''Data'!S1883="","",'Students''Data'!S1883)</f>
        <v/>
      </c>
    </row>
    <row r="1879" spans="1:7" ht="20.1" customHeight="1">
      <c r="A1879" s="34" t="str">
        <f>IF(B1879="","",ROWS($A$1:A1876))</f>
        <v/>
      </c>
      <c r="B1879" s="35" t="str">
        <f>IF('Students''Data'!A1884="","",'Students''Data'!A1884)</f>
        <v/>
      </c>
      <c r="C1879" s="36" t="str">
        <f>IF('Students''Data'!C1884="","",'Students''Data'!C1884)</f>
        <v/>
      </c>
      <c r="D1879" s="36" t="str">
        <f>IF('Students''Data'!H1884="","",'Students''Data'!H1884)</f>
        <v/>
      </c>
      <c r="E1879" s="35" t="str">
        <f>IF('Students''Data'!D1884="","",'Students''Data'!D1884)</f>
        <v/>
      </c>
      <c r="F1879" s="35" t="str">
        <f>IF('Students''Data'!R1884="","",'Students''Data'!R1884)</f>
        <v/>
      </c>
      <c r="G1879" s="33" t="str">
        <f>IF('Students''Data'!S1884="","",'Students''Data'!S1884)</f>
        <v/>
      </c>
    </row>
    <row r="1880" spans="1:7" ht="20.1" customHeight="1">
      <c r="A1880" s="34" t="str">
        <f>IF(B1880="","",ROWS($A$1:A1877))</f>
        <v/>
      </c>
      <c r="B1880" s="35" t="str">
        <f>IF('Students''Data'!A1885="","",'Students''Data'!A1885)</f>
        <v/>
      </c>
      <c r="C1880" s="36" t="str">
        <f>IF('Students''Data'!C1885="","",'Students''Data'!C1885)</f>
        <v/>
      </c>
      <c r="D1880" s="36" t="str">
        <f>IF('Students''Data'!H1885="","",'Students''Data'!H1885)</f>
        <v/>
      </c>
      <c r="E1880" s="35" t="str">
        <f>IF('Students''Data'!D1885="","",'Students''Data'!D1885)</f>
        <v/>
      </c>
      <c r="F1880" s="35" t="str">
        <f>IF('Students''Data'!R1885="","",'Students''Data'!R1885)</f>
        <v/>
      </c>
      <c r="G1880" s="33" t="str">
        <f>IF('Students''Data'!S1885="","",'Students''Data'!S1885)</f>
        <v/>
      </c>
    </row>
    <row r="1881" spans="1:7" ht="20.1" customHeight="1">
      <c r="A1881" s="34" t="str">
        <f>IF(B1881="","",ROWS($A$1:A1878))</f>
        <v/>
      </c>
      <c r="B1881" s="35" t="str">
        <f>IF('Students''Data'!A1886="","",'Students''Data'!A1886)</f>
        <v/>
      </c>
      <c r="C1881" s="36" t="str">
        <f>IF('Students''Data'!C1886="","",'Students''Data'!C1886)</f>
        <v/>
      </c>
      <c r="D1881" s="36" t="str">
        <f>IF('Students''Data'!H1886="","",'Students''Data'!H1886)</f>
        <v/>
      </c>
      <c r="E1881" s="35" t="str">
        <f>IF('Students''Data'!D1886="","",'Students''Data'!D1886)</f>
        <v/>
      </c>
      <c r="F1881" s="35" t="str">
        <f>IF('Students''Data'!R1886="","",'Students''Data'!R1886)</f>
        <v/>
      </c>
      <c r="G1881" s="33" t="str">
        <f>IF('Students''Data'!S1886="","",'Students''Data'!S1886)</f>
        <v/>
      </c>
    </row>
    <row r="1882" spans="1:7" ht="20.1" customHeight="1">
      <c r="A1882" s="34" t="str">
        <f>IF(B1882="","",ROWS($A$1:A1879))</f>
        <v/>
      </c>
      <c r="B1882" s="35" t="str">
        <f>IF('Students''Data'!A1887="","",'Students''Data'!A1887)</f>
        <v/>
      </c>
      <c r="C1882" s="36" t="str">
        <f>IF('Students''Data'!C1887="","",'Students''Data'!C1887)</f>
        <v/>
      </c>
      <c r="D1882" s="36" t="str">
        <f>IF('Students''Data'!H1887="","",'Students''Data'!H1887)</f>
        <v/>
      </c>
      <c r="E1882" s="35" t="str">
        <f>IF('Students''Data'!D1887="","",'Students''Data'!D1887)</f>
        <v/>
      </c>
      <c r="F1882" s="35" t="str">
        <f>IF('Students''Data'!R1887="","",'Students''Data'!R1887)</f>
        <v/>
      </c>
      <c r="G1882" s="33" t="str">
        <f>IF('Students''Data'!S1887="","",'Students''Data'!S1887)</f>
        <v/>
      </c>
    </row>
    <row r="1883" spans="1:7" ht="20.1" customHeight="1">
      <c r="A1883" s="34" t="str">
        <f>IF(B1883="","",ROWS($A$1:A1880))</f>
        <v/>
      </c>
      <c r="B1883" s="35" t="str">
        <f>IF('Students''Data'!A1888="","",'Students''Data'!A1888)</f>
        <v/>
      </c>
      <c r="C1883" s="36" t="str">
        <f>IF('Students''Data'!C1888="","",'Students''Data'!C1888)</f>
        <v/>
      </c>
      <c r="D1883" s="36" t="str">
        <f>IF('Students''Data'!H1888="","",'Students''Data'!H1888)</f>
        <v/>
      </c>
      <c r="E1883" s="35" t="str">
        <f>IF('Students''Data'!D1888="","",'Students''Data'!D1888)</f>
        <v/>
      </c>
      <c r="F1883" s="35" t="str">
        <f>IF('Students''Data'!R1888="","",'Students''Data'!R1888)</f>
        <v/>
      </c>
      <c r="G1883" s="33" t="str">
        <f>IF('Students''Data'!S1888="","",'Students''Data'!S1888)</f>
        <v/>
      </c>
    </row>
    <row r="1884" spans="1:7" ht="20.1" customHeight="1">
      <c r="A1884" s="34" t="str">
        <f>IF(B1884="","",ROWS($A$1:A1881))</f>
        <v/>
      </c>
      <c r="B1884" s="35" t="str">
        <f>IF('Students''Data'!A1889="","",'Students''Data'!A1889)</f>
        <v/>
      </c>
      <c r="C1884" s="36" t="str">
        <f>IF('Students''Data'!C1889="","",'Students''Data'!C1889)</f>
        <v/>
      </c>
      <c r="D1884" s="36" t="str">
        <f>IF('Students''Data'!H1889="","",'Students''Data'!H1889)</f>
        <v/>
      </c>
      <c r="E1884" s="35" t="str">
        <f>IF('Students''Data'!D1889="","",'Students''Data'!D1889)</f>
        <v/>
      </c>
      <c r="F1884" s="35" t="str">
        <f>IF('Students''Data'!R1889="","",'Students''Data'!R1889)</f>
        <v/>
      </c>
      <c r="G1884" s="33" t="str">
        <f>IF('Students''Data'!S1889="","",'Students''Data'!S1889)</f>
        <v/>
      </c>
    </row>
    <row r="1885" spans="1:7" ht="20.1" customHeight="1">
      <c r="A1885" s="34" t="str">
        <f>IF(B1885="","",ROWS($A$1:A1882))</f>
        <v/>
      </c>
      <c r="B1885" s="35" t="str">
        <f>IF('Students''Data'!A1890="","",'Students''Data'!A1890)</f>
        <v/>
      </c>
      <c r="C1885" s="36" t="str">
        <f>IF('Students''Data'!C1890="","",'Students''Data'!C1890)</f>
        <v/>
      </c>
      <c r="D1885" s="36" t="str">
        <f>IF('Students''Data'!H1890="","",'Students''Data'!H1890)</f>
        <v/>
      </c>
      <c r="E1885" s="35" t="str">
        <f>IF('Students''Data'!D1890="","",'Students''Data'!D1890)</f>
        <v/>
      </c>
      <c r="F1885" s="35" t="str">
        <f>IF('Students''Data'!R1890="","",'Students''Data'!R1890)</f>
        <v/>
      </c>
      <c r="G1885" s="33" t="str">
        <f>IF('Students''Data'!S1890="","",'Students''Data'!S1890)</f>
        <v/>
      </c>
    </row>
    <row r="1886" spans="1:7" ht="20.1" customHeight="1">
      <c r="A1886" s="34" t="str">
        <f>IF(B1886="","",ROWS($A$1:A1883))</f>
        <v/>
      </c>
      <c r="B1886" s="35" t="str">
        <f>IF('Students''Data'!A1891="","",'Students''Data'!A1891)</f>
        <v/>
      </c>
      <c r="C1886" s="36" t="str">
        <f>IF('Students''Data'!C1891="","",'Students''Data'!C1891)</f>
        <v/>
      </c>
      <c r="D1886" s="36" t="str">
        <f>IF('Students''Data'!H1891="","",'Students''Data'!H1891)</f>
        <v/>
      </c>
      <c r="E1886" s="35" t="str">
        <f>IF('Students''Data'!D1891="","",'Students''Data'!D1891)</f>
        <v/>
      </c>
      <c r="F1886" s="35" t="str">
        <f>IF('Students''Data'!R1891="","",'Students''Data'!R1891)</f>
        <v/>
      </c>
      <c r="G1886" s="33" t="str">
        <f>IF('Students''Data'!S1891="","",'Students''Data'!S1891)</f>
        <v/>
      </c>
    </row>
    <row r="1887" spans="1:7" ht="20.1" customHeight="1">
      <c r="A1887" s="34" t="str">
        <f>IF(B1887="","",ROWS($A$1:A1884))</f>
        <v/>
      </c>
      <c r="B1887" s="35" t="str">
        <f>IF('Students''Data'!A1892="","",'Students''Data'!A1892)</f>
        <v/>
      </c>
      <c r="C1887" s="36" t="str">
        <f>IF('Students''Data'!C1892="","",'Students''Data'!C1892)</f>
        <v/>
      </c>
      <c r="D1887" s="36" t="str">
        <f>IF('Students''Data'!H1892="","",'Students''Data'!H1892)</f>
        <v/>
      </c>
      <c r="E1887" s="35" t="str">
        <f>IF('Students''Data'!D1892="","",'Students''Data'!D1892)</f>
        <v/>
      </c>
      <c r="F1887" s="35" t="str">
        <f>IF('Students''Data'!R1892="","",'Students''Data'!R1892)</f>
        <v/>
      </c>
      <c r="G1887" s="33" t="str">
        <f>IF('Students''Data'!S1892="","",'Students''Data'!S1892)</f>
        <v/>
      </c>
    </row>
    <row r="1888" spans="1:7" ht="20.1" customHeight="1">
      <c r="A1888" s="34" t="str">
        <f>IF(B1888="","",ROWS($A$1:A1885))</f>
        <v/>
      </c>
      <c r="B1888" s="35" t="str">
        <f>IF('Students''Data'!A1893="","",'Students''Data'!A1893)</f>
        <v/>
      </c>
      <c r="C1888" s="36" t="str">
        <f>IF('Students''Data'!C1893="","",'Students''Data'!C1893)</f>
        <v/>
      </c>
      <c r="D1888" s="36" t="str">
        <f>IF('Students''Data'!H1893="","",'Students''Data'!H1893)</f>
        <v/>
      </c>
      <c r="E1888" s="35" t="str">
        <f>IF('Students''Data'!D1893="","",'Students''Data'!D1893)</f>
        <v/>
      </c>
      <c r="F1888" s="35" t="str">
        <f>IF('Students''Data'!R1893="","",'Students''Data'!R1893)</f>
        <v/>
      </c>
      <c r="G1888" s="33" t="str">
        <f>IF('Students''Data'!S1893="","",'Students''Data'!S1893)</f>
        <v/>
      </c>
    </row>
    <row r="1889" spans="1:7" ht="20.1" customHeight="1">
      <c r="A1889" s="34" t="str">
        <f>IF(B1889="","",ROWS($A$1:A1886))</f>
        <v/>
      </c>
      <c r="B1889" s="35" t="str">
        <f>IF('Students''Data'!A1894="","",'Students''Data'!A1894)</f>
        <v/>
      </c>
      <c r="C1889" s="36" t="str">
        <f>IF('Students''Data'!C1894="","",'Students''Data'!C1894)</f>
        <v/>
      </c>
      <c r="D1889" s="36" t="str">
        <f>IF('Students''Data'!H1894="","",'Students''Data'!H1894)</f>
        <v/>
      </c>
      <c r="E1889" s="35" t="str">
        <f>IF('Students''Data'!D1894="","",'Students''Data'!D1894)</f>
        <v/>
      </c>
      <c r="F1889" s="35" t="str">
        <f>IF('Students''Data'!R1894="","",'Students''Data'!R1894)</f>
        <v/>
      </c>
      <c r="G1889" s="33" t="str">
        <f>IF('Students''Data'!S1894="","",'Students''Data'!S1894)</f>
        <v/>
      </c>
    </row>
    <row r="1890" spans="1:7" ht="20.1" customHeight="1">
      <c r="A1890" s="34" t="str">
        <f>IF(B1890="","",ROWS($A$1:A1887))</f>
        <v/>
      </c>
      <c r="B1890" s="35" t="str">
        <f>IF('Students''Data'!A1895="","",'Students''Data'!A1895)</f>
        <v/>
      </c>
      <c r="C1890" s="36" t="str">
        <f>IF('Students''Data'!C1895="","",'Students''Data'!C1895)</f>
        <v/>
      </c>
      <c r="D1890" s="36" t="str">
        <f>IF('Students''Data'!H1895="","",'Students''Data'!H1895)</f>
        <v/>
      </c>
      <c r="E1890" s="35" t="str">
        <f>IF('Students''Data'!D1895="","",'Students''Data'!D1895)</f>
        <v/>
      </c>
      <c r="F1890" s="35" t="str">
        <f>IF('Students''Data'!R1895="","",'Students''Data'!R1895)</f>
        <v/>
      </c>
      <c r="G1890" s="33" t="str">
        <f>IF('Students''Data'!S1895="","",'Students''Data'!S1895)</f>
        <v/>
      </c>
    </row>
    <row r="1891" spans="1:7" ht="20.1" customHeight="1">
      <c r="A1891" s="34" t="str">
        <f>IF(B1891="","",ROWS($A$1:A1888))</f>
        <v/>
      </c>
      <c r="B1891" s="35" t="str">
        <f>IF('Students''Data'!A1896="","",'Students''Data'!A1896)</f>
        <v/>
      </c>
      <c r="C1891" s="36" t="str">
        <f>IF('Students''Data'!C1896="","",'Students''Data'!C1896)</f>
        <v/>
      </c>
      <c r="D1891" s="36" t="str">
        <f>IF('Students''Data'!H1896="","",'Students''Data'!H1896)</f>
        <v/>
      </c>
      <c r="E1891" s="35" t="str">
        <f>IF('Students''Data'!D1896="","",'Students''Data'!D1896)</f>
        <v/>
      </c>
      <c r="F1891" s="35" t="str">
        <f>IF('Students''Data'!R1896="","",'Students''Data'!R1896)</f>
        <v/>
      </c>
      <c r="G1891" s="33" t="str">
        <f>IF('Students''Data'!S1896="","",'Students''Data'!S1896)</f>
        <v/>
      </c>
    </row>
    <row r="1892" spans="1:7" ht="20.1" customHeight="1">
      <c r="A1892" s="34" t="str">
        <f>IF(B1892="","",ROWS($A$1:A1889))</f>
        <v/>
      </c>
      <c r="B1892" s="35" t="str">
        <f>IF('Students''Data'!A1897="","",'Students''Data'!A1897)</f>
        <v/>
      </c>
      <c r="C1892" s="36" t="str">
        <f>IF('Students''Data'!C1897="","",'Students''Data'!C1897)</f>
        <v/>
      </c>
      <c r="D1892" s="36" t="str">
        <f>IF('Students''Data'!H1897="","",'Students''Data'!H1897)</f>
        <v/>
      </c>
      <c r="E1892" s="35" t="str">
        <f>IF('Students''Data'!D1897="","",'Students''Data'!D1897)</f>
        <v/>
      </c>
      <c r="F1892" s="35" t="str">
        <f>IF('Students''Data'!R1897="","",'Students''Data'!R1897)</f>
        <v/>
      </c>
      <c r="G1892" s="33" t="str">
        <f>IF('Students''Data'!S1897="","",'Students''Data'!S1897)</f>
        <v/>
      </c>
    </row>
    <row r="1893" spans="1:7" ht="20.1" customHeight="1">
      <c r="A1893" s="34" t="str">
        <f>IF(B1893="","",ROWS($A$1:A1890))</f>
        <v/>
      </c>
      <c r="B1893" s="35" t="str">
        <f>IF('Students''Data'!A1898="","",'Students''Data'!A1898)</f>
        <v/>
      </c>
      <c r="C1893" s="36" t="str">
        <f>IF('Students''Data'!C1898="","",'Students''Data'!C1898)</f>
        <v/>
      </c>
      <c r="D1893" s="36" t="str">
        <f>IF('Students''Data'!H1898="","",'Students''Data'!H1898)</f>
        <v/>
      </c>
      <c r="E1893" s="35" t="str">
        <f>IF('Students''Data'!D1898="","",'Students''Data'!D1898)</f>
        <v/>
      </c>
      <c r="F1893" s="35" t="str">
        <f>IF('Students''Data'!R1898="","",'Students''Data'!R1898)</f>
        <v/>
      </c>
      <c r="G1893" s="33" t="str">
        <f>IF('Students''Data'!S1898="","",'Students''Data'!S1898)</f>
        <v/>
      </c>
    </row>
    <row r="1894" spans="1:7" ht="20.1" customHeight="1">
      <c r="A1894" s="34" t="str">
        <f>IF(B1894="","",ROWS($A$1:A1891))</f>
        <v/>
      </c>
      <c r="B1894" s="35" t="str">
        <f>IF('Students''Data'!A1899="","",'Students''Data'!A1899)</f>
        <v/>
      </c>
      <c r="C1894" s="36" t="str">
        <f>IF('Students''Data'!C1899="","",'Students''Data'!C1899)</f>
        <v/>
      </c>
      <c r="D1894" s="36" t="str">
        <f>IF('Students''Data'!H1899="","",'Students''Data'!H1899)</f>
        <v/>
      </c>
      <c r="E1894" s="35" t="str">
        <f>IF('Students''Data'!D1899="","",'Students''Data'!D1899)</f>
        <v/>
      </c>
      <c r="F1894" s="35" t="str">
        <f>IF('Students''Data'!R1899="","",'Students''Data'!R1899)</f>
        <v/>
      </c>
      <c r="G1894" s="33" t="str">
        <f>IF('Students''Data'!S1899="","",'Students''Data'!S1899)</f>
        <v/>
      </c>
    </row>
    <row r="1895" spans="1:7" ht="20.1" customHeight="1">
      <c r="A1895" s="34" t="str">
        <f>IF(B1895="","",ROWS($A$1:A1892))</f>
        <v/>
      </c>
      <c r="B1895" s="35" t="str">
        <f>IF('Students''Data'!A1900="","",'Students''Data'!A1900)</f>
        <v/>
      </c>
      <c r="C1895" s="36" t="str">
        <f>IF('Students''Data'!C1900="","",'Students''Data'!C1900)</f>
        <v/>
      </c>
      <c r="D1895" s="36" t="str">
        <f>IF('Students''Data'!H1900="","",'Students''Data'!H1900)</f>
        <v/>
      </c>
      <c r="E1895" s="35" t="str">
        <f>IF('Students''Data'!D1900="","",'Students''Data'!D1900)</f>
        <v/>
      </c>
      <c r="F1895" s="35" t="str">
        <f>IF('Students''Data'!R1900="","",'Students''Data'!R1900)</f>
        <v/>
      </c>
      <c r="G1895" s="33" t="str">
        <f>IF('Students''Data'!S1900="","",'Students''Data'!S1900)</f>
        <v/>
      </c>
    </row>
    <row r="1896" spans="1:7" ht="20.1" customHeight="1">
      <c r="A1896" s="34" t="str">
        <f>IF(B1896="","",ROWS($A$1:A1893))</f>
        <v/>
      </c>
      <c r="B1896" s="35" t="str">
        <f>IF('Students''Data'!A1901="","",'Students''Data'!A1901)</f>
        <v/>
      </c>
      <c r="C1896" s="36" t="str">
        <f>IF('Students''Data'!C1901="","",'Students''Data'!C1901)</f>
        <v/>
      </c>
      <c r="D1896" s="36" t="str">
        <f>IF('Students''Data'!H1901="","",'Students''Data'!H1901)</f>
        <v/>
      </c>
      <c r="E1896" s="35" t="str">
        <f>IF('Students''Data'!D1901="","",'Students''Data'!D1901)</f>
        <v/>
      </c>
      <c r="F1896" s="35" t="str">
        <f>IF('Students''Data'!R1901="","",'Students''Data'!R1901)</f>
        <v/>
      </c>
      <c r="G1896" s="33" t="str">
        <f>IF('Students''Data'!S1901="","",'Students''Data'!S1901)</f>
        <v/>
      </c>
    </row>
    <row r="1897" spans="1:7" ht="20.1" customHeight="1">
      <c r="A1897" s="34" t="str">
        <f>IF(B1897="","",ROWS($A$1:A1894))</f>
        <v/>
      </c>
      <c r="B1897" s="35" t="str">
        <f>IF('Students''Data'!A1902="","",'Students''Data'!A1902)</f>
        <v/>
      </c>
      <c r="C1897" s="36" t="str">
        <f>IF('Students''Data'!C1902="","",'Students''Data'!C1902)</f>
        <v/>
      </c>
      <c r="D1897" s="36" t="str">
        <f>IF('Students''Data'!H1902="","",'Students''Data'!H1902)</f>
        <v/>
      </c>
      <c r="E1897" s="35" t="str">
        <f>IF('Students''Data'!D1902="","",'Students''Data'!D1902)</f>
        <v/>
      </c>
      <c r="F1897" s="35" t="str">
        <f>IF('Students''Data'!R1902="","",'Students''Data'!R1902)</f>
        <v/>
      </c>
      <c r="G1897" s="33" t="str">
        <f>IF('Students''Data'!S1902="","",'Students''Data'!S1902)</f>
        <v/>
      </c>
    </row>
    <row r="1898" spans="1:7" ht="20.1" customHeight="1">
      <c r="A1898" s="34" t="str">
        <f>IF(B1898="","",ROWS($A$1:A1895))</f>
        <v/>
      </c>
      <c r="B1898" s="35" t="str">
        <f>IF('Students''Data'!A1903="","",'Students''Data'!A1903)</f>
        <v/>
      </c>
      <c r="C1898" s="36" t="str">
        <f>IF('Students''Data'!C1903="","",'Students''Data'!C1903)</f>
        <v/>
      </c>
      <c r="D1898" s="36" t="str">
        <f>IF('Students''Data'!H1903="","",'Students''Data'!H1903)</f>
        <v/>
      </c>
      <c r="E1898" s="35" t="str">
        <f>IF('Students''Data'!D1903="","",'Students''Data'!D1903)</f>
        <v/>
      </c>
      <c r="F1898" s="35" t="str">
        <f>IF('Students''Data'!R1903="","",'Students''Data'!R1903)</f>
        <v/>
      </c>
      <c r="G1898" s="33" t="str">
        <f>IF('Students''Data'!S1903="","",'Students''Data'!S1903)</f>
        <v/>
      </c>
    </row>
    <row r="1899" spans="1:7" ht="20.1" customHeight="1">
      <c r="A1899" s="34" t="str">
        <f>IF(B1899="","",ROWS($A$1:A1896))</f>
        <v/>
      </c>
      <c r="B1899" s="35" t="str">
        <f>IF('Students''Data'!A1904="","",'Students''Data'!A1904)</f>
        <v/>
      </c>
      <c r="C1899" s="36" t="str">
        <f>IF('Students''Data'!C1904="","",'Students''Data'!C1904)</f>
        <v/>
      </c>
      <c r="D1899" s="36" t="str">
        <f>IF('Students''Data'!H1904="","",'Students''Data'!H1904)</f>
        <v/>
      </c>
      <c r="E1899" s="35" t="str">
        <f>IF('Students''Data'!D1904="","",'Students''Data'!D1904)</f>
        <v/>
      </c>
      <c r="F1899" s="35" t="str">
        <f>IF('Students''Data'!R1904="","",'Students''Data'!R1904)</f>
        <v/>
      </c>
      <c r="G1899" s="33" t="str">
        <f>IF('Students''Data'!S1904="","",'Students''Data'!S1904)</f>
        <v/>
      </c>
    </row>
    <row r="1900" spans="1:7" ht="20.1" customHeight="1">
      <c r="A1900" s="34" t="str">
        <f>IF(B1900="","",ROWS($A$1:A1897))</f>
        <v/>
      </c>
      <c r="B1900" s="35" t="str">
        <f>IF('Students''Data'!A1905="","",'Students''Data'!A1905)</f>
        <v/>
      </c>
      <c r="C1900" s="36" t="str">
        <f>IF('Students''Data'!C1905="","",'Students''Data'!C1905)</f>
        <v/>
      </c>
      <c r="D1900" s="36" t="str">
        <f>IF('Students''Data'!H1905="","",'Students''Data'!H1905)</f>
        <v/>
      </c>
      <c r="E1900" s="35" t="str">
        <f>IF('Students''Data'!D1905="","",'Students''Data'!D1905)</f>
        <v/>
      </c>
      <c r="F1900" s="35" t="str">
        <f>IF('Students''Data'!R1905="","",'Students''Data'!R1905)</f>
        <v/>
      </c>
      <c r="G1900" s="33" t="str">
        <f>IF('Students''Data'!S1905="","",'Students''Data'!S1905)</f>
        <v/>
      </c>
    </row>
    <row r="1901" spans="1:7" ht="20.1" customHeight="1">
      <c r="A1901" s="34" t="str">
        <f>IF(B1901="","",ROWS($A$1:A1898))</f>
        <v/>
      </c>
      <c r="B1901" s="35" t="str">
        <f>IF('Students''Data'!A1906="","",'Students''Data'!A1906)</f>
        <v/>
      </c>
      <c r="C1901" s="36" t="str">
        <f>IF('Students''Data'!C1906="","",'Students''Data'!C1906)</f>
        <v/>
      </c>
      <c r="D1901" s="36" t="str">
        <f>IF('Students''Data'!H1906="","",'Students''Data'!H1906)</f>
        <v/>
      </c>
      <c r="E1901" s="35" t="str">
        <f>IF('Students''Data'!D1906="","",'Students''Data'!D1906)</f>
        <v/>
      </c>
      <c r="F1901" s="35" t="str">
        <f>IF('Students''Data'!R1906="","",'Students''Data'!R1906)</f>
        <v/>
      </c>
      <c r="G1901" s="33" t="str">
        <f>IF('Students''Data'!S1906="","",'Students''Data'!S1906)</f>
        <v/>
      </c>
    </row>
    <row r="1902" spans="1:7" ht="20.1" customHeight="1">
      <c r="A1902" s="34" t="str">
        <f>IF(B1902="","",ROWS($A$1:A1899))</f>
        <v/>
      </c>
      <c r="B1902" s="35" t="str">
        <f>IF('Students''Data'!A1907="","",'Students''Data'!A1907)</f>
        <v/>
      </c>
      <c r="C1902" s="36" t="str">
        <f>IF('Students''Data'!C1907="","",'Students''Data'!C1907)</f>
        <v/>
      </c>
      <c r="D1902" s="36" t="str">
        <f>IF('Students''Data'!H1907="","",'Students''Data'!H1907)</f>
        <v/>
      </c>
      <c r="E1902" s="35" t="str">
        <f>IF('Students''Data'!D1907="","",'Students''Data'!D1907)</f>
        <v/>
      </c>
      <c r="F1902" s="35" t="str">
        <f>IF('Students''Data'!R1907="","",'Students''Data'!R1907)</f>
        <v/>
      </c>
      <c r="G1902" s="33" t="str">
        <f>IF('Students''Data'!S1907="","",'Students''Data'!S1907)</f>
        <v/>
      </c>
    </row>
    <row r="1903" spans="1:7" ht="20.1" customHeight="1">
      <c r="A1903" s="34" t="str">
        <f>IF(B1903="","",ROWS($A$1:A1900))</f>
        <v/>
      </c>
      <c r="B1903" s="35" t="str">
        <f>IF('Students''Data'!A1908="","",'Students''Data'!A1908)</f>
        <v/>
      </c>
      <c r="C1903" s="36" t="str">
        <f>IF('Students''Data'!C1908="","",'Students''Data'!C1908)</f>
        <v/>
      </c>
      <c r="D1903" s="36" t="str">
        <f>IF('Students''Data'!H1908="","",'Students''Data'!H1908)</f>
        <v/>
      </c>
      <c r="E1903" s="35" t="str">
        <f>IF('Students''Data'!D1908="","",'Students''Data'!D1908)</f>
        <v/>
      </c>
      <c r="F1903" s="35" t="str">
        <f>IF('Students''Data'!R1908="","",'Students''Data'!R1908)</f>
        <v/>
      </c>
      <c r="G1903" s="33" t="str">
        <f>IF('Students''Data'!S1908="","",'Students''Data'!S1908)</f>
        <v/>
      </c>
    </row>
    <row r="1904" spans="1:7" ht="20.1" customHeight="1">
      <c r="A1904" s="34" t="str">
        <f>IF(B1904="","",ROWS($A$1:A1901))</f>
        <v/>
      </c>
      <c r="B1904" s="35" t="str">
        <f>IF('Students''Data'!A1909="","",'Students''Data'!A1909)</f>
        <v/>
      </c>
      <c r="C1904" s="36" t="str">
        <f>IF('Students''Data'!C1909="","",'Students''Data'!C1909)</f>
        <v/>
      </c>
      <c r="D1904" s="36" t="str">
        <f>IF('Students''Data'!H1909="","",'Students''Data'!H1909)</f>
        <v/>
      </c>
      <c r="E1904" s="35" t="str">
        <f>IF('Students''Data'!D1909="","",'Students''Data'!D1909)</f>
        <v/>
      </c>
      <c r="F1904" s="35" t="str">
        <f>IF('Students''Data'!R1909="","",'Students''Data'!R1909)</f>
        <v/>
      </c>
      <c r="G1904" s="33" t="str">
        <f>IF('Students''Data'!S1909="","",'Students''Data'!S1909)</f>
        <v/>
      </c>
    </row>
    <row r="1905" spans="1:7" ht="20.1" customHeight="1">
      <c r="A1905" s="34" t="str">
        <f>IF(B1905="","",ROWS($A$1:A1902))</f>
        <v/>
      </c>
      <c r="B1905" s="35" t="str">
        <f>IF('Students''Data'!A1910="","",'Students''Data'!A1910)</f>
        <v/>
      </c>
      <c r="C1905" s="36" t="str">
        <f>IF('Students''Data'!C1910="","",'Students''Data'!C1910)</f>
        <v/>
      </c>
      <c r="D1905" s="36" t="str">
        <f>IF('Students''Data'!H1910="","",'Students''Data'!H1910)</f>
        <v/>
      </c>
      <c r="E1905" s="35" t="str">
        <f>IF('Students''Data'!D1910="","",'Students''Data'!D1910)</f>
        <v/>
      </c>
      <c r="F1905" s="35" t="str">
        <f>IF('Students''Data'!R1910="","",'Students''Data'!R1910)</f>
        <v/>
      </c>
      <c r="G1905" s="33" t="str">
        <f>IF('Students''Data'!S1910="","",'Students''Data'!S1910)</f>
        <v/>
      </c>
    </row>
    <row r="1906" spans="1:7" ht="20.1" customHeight="1">
      <c r="A1906" s="34" t="str">
        <f>IF(B1906="","",ROWS($A$1:A1903))</f>
        <v/>
      </c>
      <c r="B1906" s="35" t="str">
        <f>IF('Students''Data'!A1911="","",'Students''Data'!A1911)</f>
        <v/>
      </c>
      <c r="C1906" s="36" t="str">
        <f>IF('Students''Data'!C1911="","",'Students''Data'!C1911)</f>
        <v/>
      </c>
      <c r="D1906" s="36" t="str">
        <f>IF('Students''Data'!H1911="","",'Students''Data'!H1911)</f>
        <v/>
      </c>
      <c r="E1906" s="35" t="str">
        <f>IF('Students''Data'!D1911="","",'Students''Data'!D1911)</f>
        <v/>
      </c>
      <c r="F1906" s="35" t="str">
        <f>IF('Students''Data'!R1911="","",'Students''Data'!R1911)</f>
        <v/>
      </c>
      <c r="G1906" s="33" t="str">
        <f>IF('Students''Data'!S1911="","",'Students''Data'!S1911)</f>
        <v/>
      </c>
    </row>
    <row r="1907" spans="1:7" ht="20.1" customHeight="1">
      <c r="A1907" s="34" t="str">
        <f>IF(B1907="","",ROWS($A$1:A1904))</f>
        <v/>
      </c>
      <c r="B1907" s="35" t="str">
        <f>IF('Students''Data'!A1912="","",'Students''Data'!A1912)</f>
        <v/>
      </c>
      <c r="C1907" s="36" t="str">
        <f>IF('Students''Data'!C1912="","",'Students''Data'!C1912)</f>
        <v/>
      </c>
      <c r="D1907" s="36" t="str">
        <f>IF('Students''Data'!H1912="","",'Students''Data'!H1912)</f>
        <v/>
      </c>
      <c r="E1907" s="35" t="str">
        <f>IF('Students''Data'!D1912="","",'Students''Data'!D1912)</f>
        <v/>
      </c>
      <c r="F1907" s="35" t="str">
        <f>IF('Students''Data'!R1912="","",'Students''Data'!R1912)</f>
        <v/>
      </c>
      <c r="G1907" s="33" t="str">
        <f>IF('Students''Data'!S1912="","",'Students''Data'!S1912)</f>
        <v/>
      </c>
    </row>
    <row r="1908" spans="1:7" ht="20.1" customHeight="1">
      <c r="A1908" s="34" t="str">
        <f>IF(B1908="","",ROWS($A$1:A1905))</f>
        <v/>
      </c>
      <c r="B1908" s="35" t="str">
        <f>IF('Students''Data'!A1913="","",'Students''Data'!A1913)</f>
        <v/>
      </c>
      <c r="C1908" s="36" t="str">
        <f>IF('Students''Data'!C1913="","",'Students''Data'!C1913)</f>
        <v/>
      </c>
      <c r="D1908" s="36" t="str">
        <f>IF('Students''Data'!H1913="","",'Students''Data'!H1913)</f>
        <v/>
      </c>
      <c r="E1908" s="35" t="str">
        <f>IF('Students''Data'!D1913="","",'Students''Data'!D1913)</f>
        <v/>
      </c>
      <c r="F1908" s="35" t="str">
        <f>IF('Students''Data'!R1913="","",'Students''Data'!R1913)</f>
        <v/>
      </c>
      <c r="G1908" s="33" t="str">
        <f>IF('Students''Data'!S1913="","",'Students''Data'!S1913)</f>
        <v/>
      </c>
    </row>
    <row r="1909" spans="1:7" ht="20.1" customHeight="1">
      <c r="A1909" s="34" t="str">
        <f>IF(B1909="","",ROWS($A$1:A1906))</f>
        <v/>
      </c>
      <c r="B1909" s="35" t="str">
        <f>IF('Students''Data'!A1914="","",'Students''Data'!A1914)</f>
        <v/>
      </c>
      <c r="C1909" s="36" t="str">
        <f>IF('Students''Data'!C1914="","",'Students''Data'!C1914)</f>
        <v/>
      </c>
      <c r="D1909" s="36" t="str">
        <f>IF('Students''Data'!H1914="","",'Students''Data'!H1914)</f>
        <v/>
      </c>
      <c r="E1909" s="35" t="str">
        <f>IF('Students''Data'!D1914="","",'Students''Data'!D1914)</f>
        <v/>
      </c>
      <c r="F1909" s="35" t="str">
        <f>IF('Students''Data'!R1914="","",'Students''Data'!R1914)</f>
        <v/>
      </c>
      <c r="G1909" s="33" t="str">
        <f>IF('Students''Data'!S1914="","",'Students''Data'!S1914)</f>
        <v/>
      </c>
    </row>
    <row r="1910" spans="1:7" ht="20.1" customHeight="1">
      <c r="A1910" s="34" t="str">
        <f>IF(B1910="","",ROWS($A$1:A1907))</f>
        <v/>
      </c>
      <c r="B1910" s="35" t="str">
        <f>IF('Students''Data'!A1915="","",'Students''Data'!A1915)</f>
        <v/>
      </c>
      <c r="C1910" s="36" t="str">
        <f>IF('Students''Data'!C1915="","",'Students''Data'!C1915)</f>
        <v/>
      </c>
      <c r="D1910" s="36" t="str">
        <f>IF('Students''Data'!H1915="","",'Students''Data'!H1915)</f>
        <v/>
      </c>
      <c r="E1910" s="35" t="str">
        <f>IF('Students''Data'!D1915="","",'Students''Data'!D1915)</f>
        <v/>
      </c>
      <c r="F1910" s="35" t="str">
        <f>IF('Students''Data'!R1915="","",'Students''Data'!R1915)</f>
        <v/>
      </c>
      <c r="G1910" s="33" t="str">
        <f>IF('Students''Data'!S1915="","",'Students''Data'!S1915)</f>
        <v/>
      </c>
    </row>
    <row r="1911" spans="1:7" ht="20.1" customHeight="1">
      <c r="A1911" s="34" t="str">
        <f>IF(B1911="","",ROWS($A$1:A1908))</f>
        <v/>
      </c>
      <c r="B1911" s="35" t="str">
        <f>IF('Students''Data'!A1916="","",'Students''Data'!A1916)</f>
        <v/>
      </c>
      <c r="C1911" s="36" t="str">
        <f>IF('Students''Data'!C1916="","",'Students''Data'!C1916)</f>
        <v/>
      </c>
      <c r="D1911" s="36" t="str">
        <f>IF('Students''Data'!H1916="","",'Students''Data'!H1916)</f>
        <v/>
      </c>
      <c r="E1911" s="35" t="str">
        <f>IF('Students''Data'!D1916="","",'Students''Data'!D1916)</f>
        <v/>
      </c>
      <c r="F1911" s="35" t="str">
        <f>IF('Students''Data'!R1916="","",'Students''Data'!R1916)</f>
        <v/>
      </c>
      <c r="G1911" s="33" t="str">
        <f>IF('Students''Data'!S1916="","",'Students''Data'!S1916)</f>
        <v/>
      </c>
    </row>
    <row r="1912" spans="1:7" ht="20.1" customHeight="1">
      <c r="A1912" s="34" t="str">
        <f>IF(B1912="","",ROWS($A$1:A1909))</f>
        <v/>
      </c>
      <c r="B1912" s="35" t="str">
        <f>IF('Students''Data'!A1917="","",'Students''Data'!A1917)</f>
        <v/>
      </c>
      <c r="C1912" s="36" t="str">
        <f>IF('Students''Data'!C1917="","",'Students''Data'!C1917)</f>
        <v/>
      </c>
      <c r="D1912" s="36" t="str">
        <f>IF('Students''Data'!H1917="","",'Students''Data'!H1917)</f>
        <v/>
      </c>
      <c r="E1912" s="35" t="str">
        <f>IF('Students''Data'!D1917="","",'Students''Data'!D1917)</f>
        <v/>
      </c>
      <c r="F1912" s="35" t="str">
        <f>IF('Students''Data'!R1917="","",'Students''Data'!R1917)</f>
        <v/>
      </c>
      <c r="G1912" s="33" t="str">
        <f>IF('Students''Data'!S1917="","",'Students''Data'!S1917)</f>
        <v/>
      </c>
    </row>
    <row r="1913" spans="1:7" ht="20.1" customHeight="1">
      <c r="A1913" s="34" t="str">
        <f>IF(B1913="","",ROWS($A$1:A1910))</f>
        <v/>
      </c>
      <c r="B1913" s="35" t="str">
        <f>IF('Students''Data'!A1918="","",'Students''Data'!A1918)</f>
        <v/>
      </c>
      <c r="C1913" s="36" t="str">
        <f>IF('Students''Data'!C1918="","",'Students''Data'!C1918)</f>
        <v/>
      </c>
      <c r="D1913" s="36" t="str">
        <f>IF('Students''Data'!H1918="","",'Students''Data'!H1918)</f>
        <v/>
      </c>
      <c r="E1913" s="35" t="str">
        <f>IF('Students''Data'!D1918="","",'Students''Data'!D1918)</f>
        <v/>
      </c>
      <c r="F1913" s="35" t="str">
        <f>IF('Students''Data'!R1918="","",'Students''Data'!R1918)</f>
        <v/>
      </c>
      <c r="G1913" s="33" t="str">
        <f>IF('Students''Data'!S1918="","",'Students''Data'!S1918)</f>
        <v/>
      </c>
    </row>
    <row r="1914" spans="1:7" ht="20.1" customHeight="1">
      <c r="A1914" s="34" t="str">
        <f>IF(B1914="","",ROWS($A$1:A1911))</f>
        <v/>
      </c>
      <c r="B1914" s="35" t="str">
        <f>IF('Students''Data'!A1919="","",'Students''Data'!A1919)</f>
        <v/>
      </c>
      <c r="C1914" s="36" t="str">
        <f>IF('Students''Data'!C1919="","",'Students''Data'!C1919)</f>
        <v/>
      </c>
      <c r="D1914" s="36" t="str">
        <f>IF('Students''Data'!H1919="","",'Students''Data'!H1919)</f>
        <v/>
      </c>
      <c r="E1914" s="35" t="str">
        <f>IF('Students''Data'!D1919="","",'Students''Data'!D1919)</f>
        <v/>
      </c>
      <c r="F1914" s="35" t="str">
        <f>IF('Students''Data'!R1919="","",'Students''Data'!R1919)</f>
        <v/>
      </c>
      <c r="G1914" s="33" t="str">
        <f>IF('Students''Data'!S1919="","",'Students''Data'!S1919)</f>
        <v/>
      </c>
    </row>
    <row r="1915" spans="1:7" ht="20.1" customHeight="1">
      <c r="A1915" s="34" t="str">
        <f>IF(B1915="","",ROWS($A$1:A1912))</f>
        <v/>
      </c>
      <c r="B1915" s="35" t="str">
        <f>IF('Students''Data'!A1920="","",'Students''Data'!A1920)</f>
        <v/>
      </c>
      <c r="C1915" s="36" t="str">
        <f>IF('Students''Data'!C1920="","",'Students''Data'!C1920)</f>
        <v/>
      </c>
      <c r="D1915" s="36" t="str">
        <f>IF('Students''Data'!H1920="","",'Students''Data'!H1920)</f>
        <v/>
      </c>
      <c r="E1915" s="35" t="str">
        <f>IF('Students''Data'!D1920="","",'Students''Data'!D1920)</f>
        <v/>
      </c>
      <c r="F1915" s="35" t="str">
        <f>IF('Students''Data'!R1920="","",'Students''Data'!R1920)</f>
        <v/>
      </c>
      <c r="G1915" s="33" t="str">
        <f>IF('Students''Data'!S1920="","",'Students''Data'!S1920)</f>
        <v/>
      </c>
    </row>
    <row r="1916" spans="1:7" ht="20.1" customHeight="1">
      <c r="A1916" s="34" t="str">
        <f>IF(B1916="","",ROWS($A$1:A1913))</f>
        <v/>
      </c>
      <c r="B1916" s="35" t="str">
        <f>IF('Students''Data'!A1921="","",'Students''Data'!A1921)</f>
        <v/>
      </c>
      <c r="C1916" s="36" t="str">
        <f>IF('Students''Data'!C1921="","",'Students''Data'!C1921)</f>
        <v/>
      </c>
      <c r="D1916" s="36" t="str">
        <f>IF('Students''Data'!H1921="","",'Students''Data'!H1921)</f>
        <v/>
      </c>
      <c r="E1916" s="35" t="str">
        <f>IF('Students''Data'!D1921="","",'Students''Data'!D1921)</f>
        <v/>
      </c>
      <c r="F1916" s="35" t="str">
        <f>IF('Students''Data'!R1921="","",'Students''Data'!R1921)</f>
        <v/>
      </c>
      <c r="G1916" s="33" t="str">
        <f>IF('Students''Data'!S1921="","",'Students''Data'!S1921)</f>
        <v/>
      </c>
    </row>
    <row r="1917" spans="1:7" ht="20.1" customHeight="1">
      <c r="A1917" s="34" t="str">
        <f>IF(B1917="","",ROWS($A$1:A1914))</f>
        <v/>
      </c>
      <c r="B1917" s="35" t="str">
        <f>IF('Students''Data'!A1922="","",'Students''Data'!A1922)</f>
        <v/>
      </c>
      <c r="C1917" s="36" t="str">
        <f>IF('Students''Data'!C1922="","",'Students''Data'!C1922)</f>
        <v/>
      </c>
      <c r="D1917" s="36" t="str">
        <f>IF('Students''Data'!H1922="","",'Students''Data'!H1922)</f>
        <v/>
      </c>
      <c r="E1917" s="35" t="str">
        <f>IF('Students''Data'!D1922="","",'Students''Data'!D1922)</f>
        <v/>
      </c>
      <c r="F1917" s="35" t="str">
        <f>IF('Students''Data'!R1922="","",'Students''Data'!R1922)</f>
        <v/>
      </c>
      <c r="G1917" s="33" t="str">
        <f>IF('Students''Data'!S1922="","",'Students''Data'!S1922)</f>
        <v/>
      </c>
    </row>
    <row r="1918" spans="1:7" ht="20.1" customHeight="1">
      <c r="A1918" s="34" t="str">
        <f>IF(B1918="","",ROWS($A$1:A1915))</f>
        <v/>
      </c>
      <c r="B1918" s="35" t="str">
        <f>IF('Students''Data'!A1923="","",'Students''Data'!A1923)</f>
        <v/>
      </c>
      <c r="C1918" s="36" t="str">
        <f>IF('Students''Data'!C1923="","",'Students''Data'!C1923)</f>
        <v/>
      </c>
      <c r="D1918" s="36" t="str">
        <f>IF('Students''Data'!H1923="","",'Students''Data'!H1923)</f>
        <v/>
      </c>
      <c r="E1918" s="35" t="str">
        <f>IF('Students''Data'!D1923="","",'Students''Data'!D1923)</f>
        <v/>
      </c>
      <c r="F1918" s="35" t="str">
        <f>IF('Students''Data'!R1923="","",'Students''Data'!R1923)</f>
        <v/>
      </c>
      <c r="G1918" s="33" t="str">
        <f>IF('Students''Data'!S1923="","",'Students''Data'!S1923)</f>
        <v/>
      </c>
    </row>
    <row r="1919" spans="1:7" ht="20.1" customHeight="1">
      <c r="A1919" s="34" t="str">
        <f>IF(B1919="","",ROWS($A$1:A1916))</f>
        <v/>
      </c>
      <c r="B1919" s="35" t="str">
        <f>IF('Students''Data'!A1924="","",'Students''Data'!A1924)</f>
        <v/>
      </c>
      <c r="C1919" s="36" t="str">
        <f>IF('Students''Data'!C1924="","",'Students''Data'!C1924)</f>
        <v/>
      </c>
      <c r="D1919" s="36" t="str">
        <f>IF('Students''Data'!H1924="","",'Students''Data'!H1924)</f>
        <v/>
      </c>
      <c r="E1919" s="35" t="str">
        <f>IF('Students''Data'!D1924="","",'Students''Data'!D1924)</f>
        <v/>
      </c>
      <c r="F1919" s="35" t="str">
        <f>IF('Students''Data'!R1924="","",'Students''Data'!R1924)</f>
        <v/>
      </c>
      <c r="G1919" s="33" t="str">
        <f>IF('Students''Data'!S1924="","",'Students''Data'!S1924)</f>
        <v/>
      </c>
    </row>
    <row r="1920" spans="1:7" ht="20.1" customHeight="1">
      <c r="A1920" s="34" t="str">
        <f>IF(B1920="","",ROWS($A$1:A1917))</f>
        <v/>
      </c>
      <c r="B1920" s="35" t="str">
        <f>IF('Students''Data'!A1925="","",'Students''Data'!A1925)</f>
        <v/>
      </c>
      <c r="C1920" s="36" t="str">
        <f>IF('Students''Data'!C1925="","",'Students''Data'!C1925)</f>
        <v/>
      </c>
      <c r="D1920" s="36" t="str">
        <f>IF('Students''Data'!H1925="","",'Students''Data'!H1925)</f>
        <v/>
      </c>
      <c r="E1920" s="35" t="str">
        <f>IF('Students''Data'!D1925="","",'Students''Data'!D1925)</f>
        <v/>
      </c>
      <c r="F1920" s="35" t="str">
        <f>IF('Students''Data'!R1925="","",'Students''Data'!R1925)</f>
        <v/>
      </c>
      <c r="G1920" s="33" t="str">
        <f>IF('Students''Data'!S1925="","",'Students''Data'!S1925)</f>
        <v/>
      </c>
    </row>
    <row r="1921" spans="1:7" ht="20.1" customHeight="1">
      <c r="A1921" s="34" t="str">
        <f>IF(B1921="","",ROWS($A$1:A1918))</f>
        <v/>
      </c>
      <c r="B1921" s="35" t="str">
        <f>IF('Students''Data'!A1926="","",'Students''Data'!A1926)</f>
        <v/>
      </c>
      <c r="C1921" s="36" t="str">
        <f>IF('Students''Data'!C1926="","",'Students''Data'!C1926)</f>
        <v/>
      </c>
      <c r="D1921" s="36" t="str">
        <f>IF('Students''Data'!H1926="","",'Students''Data'!H1926)</f>
        <v/>
      </c>
      <c r="E1921" s="35" t="str">
        <f>IF('Students''Data'!D1926="","",'Students''Data'!D1926)</f>
        <v/>
      </c>
      <c r="F1921" s="35" t="str">
        <f>IF('Students''Data'!R1926="","",'Students''Data'!R1926)</f>
        <v/>
      </c>
      <c r="G1921" s="33" t="str">
        <f>IF('Students''Data'!S1926="","",'Students''Data'!S1926)</f>
        <v/>
      </c>
    </row>
    <row r="1922" spans="1:7" ht="20.1" customHeight="1">
      <c r="A1922" s="34" t="str">
        <f>IF(B1922="","",ROWS($A$1:A1919))</f>
        <v/>
      </c>
      <c r="B1922" s="35" t="str">
        <f>IF('Students''Data'!A1927="","",'Students''Data'!A1927)</f>
        <v/>
      </c>
      <c r="C1922" s="36" t="str">
        <f>IF('Students''Data'!C1927="","",'Students''Data'!C1927)</f>
        <v/>
      </c>
      <c r="D1922" s="36" t="str">
        <f>IF('Students''Data'!H1927="","",'Students''Data'!H1927)</f>
        <v/>
      </c>
      <c r="E1922" s="35" t="str">
        <f>IF('Students''Data'!D1927="","",'Students''Data'!D1927)</f>
        <v/>
      </c>
      <c r="F1922" s="35" t="str">
        <f>IF('Students''Data'!R1927="","",'Students''Data'!R1927)</f>
        <v/>
      </c>
      <c r="G1922" s="33" t="str">
        <f>IF('Students''Data'!S1927="","",'Students''Data'!S1927)</f>
        <v/>
      </c>
    </row>
    <row r="1923" spans="1:7" ht="20.1" customHeight="1">
      <c r="A1923" s="34" t="str">
        <f>IF(B1923="","",ROWS($A$1:A1920))</f>
        <v/>
      </c>
      <c r="B1923" s="35" t="str">
        <f>IF('Students''Data'!A1928="","",'Students''Data'!A1928)</f>
        <v/>
      </c>
      <c r="C1923" s="36" t="str">
        <f>IF('Students''Data'!C1928="","",'Students''Data'!C1928)</f>
        <v/>
      </c>
      <c r="D1923" s="36" t="str">
        <f>IF('Students''Data'!H1928="","",'Students''Data'!H1928)</f>
        <v/>
      </c>
      <c r="E1923" s="35" t="str">
        <f>IF('Students''Data'!D1928="","",'Students''Data'!D1928)</f>
        <v/>
      </c>
      <c r="F1923" s="35" t="str">
        <f>IF('Students''Data'!R1928="","",'Students''Data'!R1928)</f>
        <v/>
      </c>
      <c r="G1923" s="33" t="str">
        <f>IF('Students''Data'!S1928="","",'Students''Data'!S1928)</f>
        <v/>
      </c>
    </row>
    <row r="1924" spans="1:7" ht="20.1" customHeight="1">
      <c r="A1924" s="34" t="str">
        <f>IF(B1924="","",ROWS($A$1:A1921))</f>
        <v/>
      </c>
      <c r="B1924" s="35" t="str">
        <f>IF('Students''Data'!A1929="","",'Students''Data'!A1929)</f>
        <v/>
      </c>
      <c r="C1924" s="36" t="str">
        <f>IF('Students''Data'!C1929="","",'Students''Data'!C1929)</f>
        <v/>
      </c>
      <c r="D1924" s="36" t="str">
        <f>IF('Students''Data'!H1929="","",'Students''Data'!H1929)</f>
        <v/>
      </c>
      <c r="E1924" s="35" t="str">
        <f>IF('Students''Data'!D1929="","",'Students''Data'!D1929)</f>
        <v/>
      </c>
      <c r="F1924" s="35" t="str">
        <f>IF('Students''Data'!R1929="","",'Students''Data'!R1929)</f>
        <v/>
      </c>
      <c r="G1924" s="33" t="str">
        <f>IF('Students''Data'!S1929="","",'Students''Data'!S1929)</f>
        <v/>
      </c>
    </row>
    <row r="1925" spans="1:7" ht="20.1" customHeight="1">
      <c r="A1925" s="34" t="str">
        <f>IF(B1925="","",ROWS($A$1:A1922))</f>
        <v/>
      </c>
      <c r="B1925" s="35" t="str">
        <f>IF('Students''Data'!A1930="","",'Students''Data'!A1930)</f>
        <v/>
      </c>
      <c r="C1925" s="36" t="str">
        <f>IF('Students''Data'!C1930="","",'Students''Data'!C1930)</f>
        <v/>
      </c>
      <c r="D1925" s="36" t="str">
        <f>IF('Students''Data'!H1930="","",'Students''Data'!H1930)</f>
        <v/>
      </c>
      <c r="E1925" s="35" t="str">
        <f>IF('Students''Data'!D1930="","",'Students''Data'!D1930)</f>
        <v/>
      </c>
      <c r="F1925" s="35" t="str">
        <f>IF('Students''Data'!R1930="","",'Students''Data'!R1930)</f>
        <v/>
      </c>
      <c r="G1925" s="33" t="str">
        <f>IF('Students''Data'!S1930="","",'Students''Data'!S1930)</f>
        <v/>
      </c>
    </row>
    <row r="1926" spans="1:7" ht="20.1" customHeight="1">
      <c r="A1926" s="34" t="str">
        <f>IF(B1926="","",ROWS($A$1:A1923))</f>
        <v/>
      </c>
      <c r="B1926" s="35" t="str">
        <f>IF('Students''Data'!A1931="","",'Students''Data'!A1931)</f>
        <v/>
      </c>
      <c r="C1926" s="36" t="str">
        <f>IF('Students''Data'!C1931="","",'Students''Data'!C1931)</f>
        <v/>
      </c>
      <c r="D1926" s="36" t="str">
        <f>IF('Students''Data'!H1931="","",'Students''Data'!H1931)</f>
        <v/>
      </c>
      <c r="E1926" s="35" t="str">
        <f>IF('Students''Data'!D1931="","",'Students''Data'!D1931)</f>
        <v/>
      </c>
      <c r="F1926" s="35" t="str">
        <f>IF('Students''Data'!R1931="","",'Students''Data'!R1931)</f>
        <v/>
      </c>
      <c r="G1926" s="33" t="str">
        <f>IF('Students''Data'!S1931="","",'Students''Data'!S1931)</f>
        <v/>
      </c>
    </row>
    <row r="1927" spans="1:7" ht="20.1" customHeight="1">
      <c r="A1927" s="34" t="str">
        <f>IF(B1927="","",ROWS($A$1:A1924))</f>
        <v/>
      </c>
      <c r="B1927" s="35" t="str">
        <f>IF('Students''Data'!A1932="","",'Students''Data'!A1932)</f>
        <v/>
      </c>
      <c r="C1927" s="36" t="str">
        <f>IF('Students''Data'!C1932="","",'Students''Data'!C1932)</f>
        <v/>
      </c>
      <c r="D1927" s="36" t="str">
        <f>IF('Students''Data'!H1932="","",'Students''Data'!H1932)</f>
        <v/>
      </c>
      <c r="E1927" s="35" t="str">
        <f>IF('Students''Data'!D1932="","",'Students''Data'!D1932)</f>
        <v/>
      </c>
      <c r="F1927" s="35" t="str">
        <f>IF('Students''Data'!R1932="","",'Students''Data'!R1932)</f>
        <v/>
      </c>
      <c r="G1927" s="33" t="str">
        <f>IF('Students''Data'!S1932="","",'Students''Data'!S1932)</f>
        <v/>
      </c>
    </row>
    <row r="1928" spans="1:7" ht="20.1" customHeight="1">
      <c r="A1928" s="34" t="str">
        <f>IF(B1928="","",ROWS($A$1:A1925))</f>
        <v/>
      </c>
      <c r="B1928" s="35" t="str">
        <f>IF('Students''Data'!A1933="","",'Students''Data'!A1933)</f>
        <v/>
      </c>
      <c r="C1928" s="36" t="str">
        <f>IF('Students''Data'!C1933="","",'Students''Data'!C1933)</f>
        <v/>
      </c>
      <c r="D1928" s="36" t="str">
        <f>IF('Students''Data'!H1933="","",'Students''Data'!H1933)</f>
        <v/>
      </c>
      <c r="E1928" s="35" t="str">
        <f>IF('Students''Data'!D1933="","",'Students''Data'!D1933)</f>
        <v/>
      </c>
      <c r="F1928" s="35" t="str">
        <f>IF('Students''Data'!R1933="","",'Students''Data'!R1933)</f>
        <v/>
      </c>
      <c r="G1928" s="33" t="str">
        <f>IF('Students''Data'!S1933="","",'Students''Data'!S1933)</f>
        <v/>
      </c>
    </row>
    <row r="1929" spans="1:7" ht="20.1" customHeight="1">
      <c r="A1929" s="34" t="str">
        <f>IF(B1929="","",ROWS($A$1:A1926))</f>
        <v/>
      </c>
      <c r="B1929" s="35" t="str">
        <f>IF('Students''Data'!A1934="","",'Students''Data'!A1934)</f>
        <v/>
      </c>
      <c r="C1929" s="36" t="str">
        <f>IF('Students''Data'!C1934="","",'Students''Data'!C1934)</f>
        <v/>
      </c>
      <c r="D1929" s="36" t="str">
        <f>IF('Students''Data'!H1934="","",'Students''Data'!H1934)</f>
        <v/>
      </c>
      <c r="E1929" s="35" t="str">
        <f>IF('Students''Data'!D1934="","",'Students''Data'!D1934)</f>
        <v/>
      </c>
      <c r="F1929" s="35" t="str">
        <f>IF('Students''Data'!R1934="","",'Students''Data'!R1934)</f>
        <v/>
      </c>
      <c r="G1929" s="33" t="str">
        <f>IF('Students''Data'!S1934="","",'Students''Data'!S1934)</f>
        <v/>
      </c>
    </row>
    <row r="1930" spans="1:7" ht="20.1" customHeight="1">
      <c r="A1930" s="34" t="str">
        <f>IF(B1930="","",ROWS($A$1:A1927))</f>
        <v/>
      </c>
      <c r="B1930" s="35" t="str">
        <f>IF('Students''Data'!A1935="","",'Students''Data'!A1935)</f>
        <v/>
      </c>
      <c r="C1930" s="36" t="str">
        <f>IF('Students''Data'!C1935="","",'Students''Data'!C1935)</f>
        <v/>
      </c>
      <c r="D1930" s="36" t="str">
        <f>IF('Students''Data'!H1935="","",'Students''Data'!H1935)</f>
        <v/>
      </c>
      <c r="E1930" s="35" t="str">
        <f>IF('Students''Data'!D1935="","",'Students''Data'!D1935)</f>
        <v/>
      </c>
      <c r="F1930" s="35" t="str">
        <f>IF('Students''Data'!R1935="","",'Students''Data'!R1935)</f>
        <v/>
      </c>
      <c r="G1930" s="33" t="str">
        <f>IF('Students''Data'!S1935="","",'Students''Data'!S1935)</f>
        <v/>
      </c>
    </row>
    <row r="1931" spans="1:7" ht="20.1" customHeight="1">
      <c r="A1931" s="34" t="str">
        <f>IF(B1931="","",ROWS($A$1:A1928))</f>
        <v/>
      </c>
      <c r="B1931" s="35" t="str">
        <f>IF('Students''Data'!A1936="","",'Students''Data'!A1936)</f>
        <v/>
      </c>
      <c r="C1931" s="36" t="str">
        <f>IF('Students''Data'!C1936="","",'Students''Data'!C1936)</f>
        <v/>
      </c>
      <c r="D1931" s="36" t="str">
        <f>IF('Students''Data'!H1936="","",'Students''Data'!H1936)</f>
        <v/>
      </c>
      <c r="E1931" s="35" t="str">
        <f>IF('Students''Data'!D1936="","",'Students''Data'!D1936)</f>
        <v/>
      </c>
      <c r="F1931" s="35" t="str">
        <f>IF('Students''Data'!R1936="","",'Students''Data'!R1936)</f>
        <v/>
      </c>
      <c r="G1931" s="33" t="str">
        <f>IF('Students''Data'!S1936="","",'Students''Data'!S1936)</f>
        <v/>
      </c>
    </row>
    <row r="1932" spans="1:7" ht="20.1" customHeight="1">
      <c r="A1932" s="34" t="str">
        <f>IF(B1932="","",ROWS($A$1:A1929))</f>
        <v/>
      </c>
      <c r="B1932" s="35" t="str">
        <f>IF('Students''Data'!A1937="","",'Students''Data'!A1937)</f>
        <v/>
      </c>
      <c r="C1932" s="36" t="str">
        <f>IF('Students''Data'!C1937="","",'Students''Data'!C1937)</f>
        <v/>
      </c>
      <c r="D1932" s="36" t="str">
        <f>IF('Students''Data'!H1937="","",'Students''Data'!H1937)</f>
        <v/>
      </c>
      <c r="E1932" s="35" t="str">
        <f>IF('Students''Data'!D1937="","",'Students''Data'!D1937)</f>
        <v/>
      </c>
      <c r="F1932" s="35" t="str">
        <f>IF('Students''Data'!R1937="","",'Students''Data'!R1937)</f>
        <v/>
      </c>
      <c r="G1932" s="33" t="str">
        <f>IF('Students''Data'!S1937="","",'Students''Data'!S1937)</f>
        <v/>
      </c>
    </row>
    <row r="1933" spans="1:7" ht="20.1" customHeight="1">
      <c r="A1933" s="34" t="str">
        <f>IF(B1933="","",ROWS($A$1:A1930))</f>
        <v/>
      </c>
      <c r="B1933" s="35" t="str">
        <f>IF('Students''Data'!A1938="","",'Students''Data'!A1938)</f>
        <v/>
      </c>
      <c r="C1933" s="36" t="str">
        <f>IF('Students''Data'!C1938="","",'Students''Data'!C1938)</f>
        <v/>
      </c>
      <c r="D1933" s="36" t="str">
        <f>IF('Students''Data'!H1938="","",'Students''Data'!H1938)</f>
        <v/>
      </c>
      <c r="E1933" s="35" t="str">
        <f>IF('Students''Data'!D1938="","",'Students''Data'!D1938)</f>
        <v/>
      </c>
      <c r="F1933" s="35" t="str">
        <f>IF('Students''Data'!R1938="","",'Students''Data'!R1938)</f>
        <v/>
      </c>
      <c r="G1933" s="33" t="str">
        <f>IF('Students''Data'!S1938="","",'Students''Data'!S1938)</f>
        <v/>
      </c>
    </row>
    <row r="1934" spans="1:7" ht="20.1" customHeight="1">
      <c r="A1934" s="34" t="str">
        <f>IF(B1934="","",ROWS($A$1:A1931))</f>
        <v/>
      </c>
      <c r="B1934" s="35" t="str">
        <f>IF('Students''Data'!A1939="","",'Students''Data'!A1939)</f>
        <v/>
      </c>
      <c r="C1934" s="36" t="str">
        <f>IF('Students''Data'!C1939="","",'Students''Data'!C1939)</f>
        <v/>
      </c>
      <c r="D1934" s="36" t="str">
        <f>IF('Students''Data'!H1939="","",'Students''Data'!H1939)</f>
        <v/>
      </c>
      <c r="E1934" s="35" t="str">
        <f>IF('Students''Data'!D1939="","",'Students''Data'!D1939)</f>
        <v/>
      </c>
      <c r="F1934" s="35" t="str">
        <f>IF('Students''Data'!R1939="","",'Students''Data'!R1939)</f>
        <v/>
      </c>
      <c r="G1934" s="33" t="str">
        <f>IF('Students''Data'!S1939="","",'Students''Data'!S1939)</f>
        <v/>
      </c>
    </row>
    <row r="1935" spans="1:7" ht="20.1" customHeight="1">
      <c r="A1935" s="34" t="str">
        <f>IF(B1935="","",ROWS($A$1:A1932))</f>
        <v/>
      </c>
      <c r="B1935" s="35" t="str">
        <f>IF('Students''Data'!A1940="","",'Students''Data'!A1940)</f>
        <v/>
      </c>
      <c r="C1935" s="36" t="str">
        <f>IF('Students''Data'!C1940="","",'Students''Data'!C1940)</f>
        <v/>
      </c>
      <c r="D1935" s="36" t="str">
        <f>IF('Students''Data'!H1940="","",'Students''Data'!H1940)</f>
        <v/>
      </c>
      <c r="E1935" s="35" t="str">
        <f>IF('Students''Data'!D1940="","",'Students''Data'!D1940)</f>
        <v/>
      </c>
      <c r="F1935" s="35" t="str">
        <f>IF('Students''Data'!R1940="","",'Students''Data'!R1940)</f>
        <v/>
      </c>
      <c r="G1935" s="33" t="str">
        <f>IF('Students''Data'!S1940="","",'Students''Data'!S1940)</f>
        <v/>
      </c>
    </row>
    <row r="1936" spans="1:7" ht="20.1" customHeight="1">
      <c r="A1936" s="34" t="str">
        <f>IF(B1936="","",ROWS($A$1:A1933))</f>
        <v/>
      </c>
      <c r="B1936" s="35" t="str">
        <f>IF('Students''Data'!A1941="","",'Students''Data'!A1941)</f>
        <v/>
      </c>
      <c r="C1936" s="36" t="str">
        <f>IF('Students''Data'!C1941="","",'Students''Data'!C1941)</f>
        <v/>
      </c>
      <c r="D1936" s="36" t="str">
        <f>IF('Students''Data'!H1941="","",'Students''Data'!H1941)</f>
        <v/>
      </c>
      <c r="E1936" s="35" t="str">
        <f>IF('Students''Data'!D1941="","",'Students''Data'!D1941)</f>
        <v/>
      </c>
      <c r="F1936" s="35" t="str">
        <f>IF('Students''Data'!R1941="","",'Students''Data'!R1941)</f>
        <v/>
      </c>
      <c r="G1936" s="33" t="str">
        <f>IF('Students''Data'!S1941="","",'Students''Data'!S1941)</f>
        <v/>
      </c>
    </row>
    <row r="1937" spans="1:7" ht="20.1" customHeight="1">
      <c r="A1937" s="34" t="str">
        <f>IF(B1937="","",ROWS($A$1:A1934))</f>
        <v/>
      </c>
      <c r="B1937" s="35" t="str">
        <f>IF('Students''Data'!A1942="","",'Students''Data'!A1942)</f>
        <v/>
      </c>
      <c r="C1937" s="36" t="str">
        <f>IF('Students''Data'!C1942="","",'Students''Data'!C1942)</f>
        <v/>
      </c>
      <c r="D1937" s="36" t="str">
        <f>IF('Students''Data'!H1942="","",'Students''Data'!H1942)</f>
        <v/>
      </c>
      <c r="E1937" s="35" t="str">
        <f>IF('Students''Data'!D1942="","",'Students''Data'!D1942)</f>
        <v/>
      </c>
      <c r="F1937" s="35" t="str">
        <f>IF('Students''Data'!R1942="","",'Students''Data'!R1942)</f>
        <v/>
      </c>
      <c r="G1937" s="33" t="str">
        <f>IF('Students''Data'!S1942="","",'Students''Data'!S1942)</f>
        <v/>
      </c>
    </row>
    <row r="1938" spans="1:7" ht="20.1" customHeight="1">
      <c r="A1938" s="34" t="str">
        <f>IF(B1938="","",ROWS($A$1:A1935))</f>
        <v/>
      </c>
      <c r="B1938" s="35" t="str">
        <f>IF('Students''Data'!A1943="","",'Students''Data'!A1943)</f>
        <v/>
      </c>
      <c r="C1938" s="36" t="str">
        <f>IF('Students''Data'!C1943="","",'Students''Data'!C1943)</f>
        <v/>
      </c>
      <c r="D1938" s="36" t="str">
        <f>IF('Students''Data'!H1943="","",'Students''Data'!H1943)</f>
        <v/>
      </c>
      <c r="E1938" s="35" t="str">
        <f>IF('Students''Data'!D1943="","",'Students''Data'!D1943)</f>
        <v/>
      </c>
      <c r="F1938" s="35" t="str">
        <f>IF('Students''Data'!R1943="","",'Students''Data'!R1943)</f>
        <v/>
      </c>
      <c r="G1938" s="33" t="str">
        <f>IF('Students''Data'!S1943="","",'Students''Data'!S1943)</f>
        <v/>
      </c>
    </row>
    <row r="1939" spans="1:7" ht="20.1" customHeight="1">
      <c r="A1939" s="34" t="str">
        <f>IF(B1939="","",ROWS($A$1:A1936))</f>
        <v/>
      </c>
      <c r="B1939" s="35" t="str">
        <f>IF('Students''Data'!A1944="","",'Students''Data'!A1944)</f>
        <v/>
      </c>
      <c r="C1939" s="36" t="str">
        <f>IF('Students''Data'!C1944="","",'Students''Data'!C1944)</f>
        <v/>
      </c>
      <c r="D1939" s="36" t="str">
        <f>IF('Students''Data'!H1944="","",'Students''Data'!H1944)</f>
        <v/>
      </c>
      <c r="E1939" s="35" t="str">
        <f>IF('Students''Data'!D1944="","",'Students''Data'!D1944)</f>
        <v/>
      </c>
      <c r="F1939" s="35" t="str">
        <f>IF('Students''Data'!R1944="","",'Students''Data'!R1944)</f>
        <v/>
      </c>
      <c r="G1939" s="33" t="str">
        <f>IF('Students''Data'!S1944="","",'Students''Data'!S1944)</f>
        <v/>
      </c>
    </row>
    <row r="1940" spans="1:7" ht="20.1" customHeight="1">
      <c r="A1940" s="34" t="str">
        <f>IF(B1940="","",ROWS($A$1:A1937))</f>
        <v/>
      </c>
      <c r="B1940" s="35" t="str">
        <f>IF('Students''Data'!A1945="","",'Students''Data'!A1945)</f>
        <v/>
      </c>
      <c r="C1940" s="36" t="str">
        <f>IF('Students''Data'!C1945="","",'Students''Data'!C1945)</f>
        <v/>
      </c>
      <c r="D1940" s="36" t="str">
        <f>IF('Students''Data'!H1945="","",'Students''Data'!H1945)</f>
        <v/>
      </c>
      <c r="E1940" s="35" t="str">
        <f>IF('Students''Data'!D1945="","",'Students''Data'!D1945)</f>
        <v/>
      </c>
      <c r="F1940" s="35" t="str">
        <f>IF('Students''Data'!R1945="","",'Students''Data'!R1945)</f>
        <v/>
      </c>
      <c r="G1940" s="33" t="str">
        <f>IF('Students''Data'!S1945="","",'Students''Data'!S1945)</f>
        <v/>
      </c>
    </row>
    <row r="1941" spans="1:7" ht="20.1" customHeight="1">
      <c r="A1941" s="34" t="str">
        <f>IF(B1941="","",ROWS($A$1:A1938))</f>
        <v/>
      </c>
      <c r="B1941" s="35" t="str">
        <f>IF('Students''Data'!A1946="","",'Students''Data'!A1946)</f>
        <v/>
      </c>
      <c r="C1941" s="36" t="str">
        <f>IF('Students''Data'!C1946="","",'Students''Data'!C1946)</f>
        <v/>
      </c>
      <c r="D1941" s="36" t="str">
        <f>IF('Students''Data'!H1946="","",'Students''Data'!H1946)</f>
        <v/>
      </c>
      <c r="E1941" s="35" t="str">
        <f>IF('Students''Data'!D1946="","",'Students''Data'!D1946)</f>
        <v/>
      </c>
      <c r="F1941" s="35" t="str">
        <f>IF('Students''Data'!R1946="","",'Students''Data'!R1946)</f>
        <v/>
      </c>
      <c r="G1941" s="33" t="str">
        <f>IF('Students''Data'!S1946="","",'Students''Data'!S1946)</f>
        <v/>
      </c>
    </row>
    <row r="1942" spans="1:7" ht="20.1" customHeight="1">
      <c r="A1942" s="34" t="str">
        <f>IF(B1942="","",ROWS($A$1:A1939))</f>
        <v/>
      </c>
      <c r="B1942" s="35" t="str">
        <f>IF('Students''Data'!A1947="","",'Students''Data'!A1947)</f>
        <v/>
      </c>
      <c r="C1942" s="36" t="str">
        <f>IF('Students''Data'!C1947="","",'Students''Data'!C1947)</f>
        <v/>
      </c>
      <c r="D1942" s="36" t="str">
        <f>IF('Students''Data'!H1947="","",'Students''Data'!H1947)</f>
        <v/>
      </c>
      <c r="E1942" s="35" t="str">
        <f>IF('Students''Data'!D1947="","",'Students''Data'!D1947)</f>
        <v/>
      </c>
      <c r="F1942" s="35" t="str">
        <f>IF('Students''Data'!R1947="","",'Students''Data'!R1947)</f>
        <v/>
      </c>
      <c r="G1942" s="33" t="str">
        <f>IF('Students''Data'!S1947="","",'Students''Data'!S1947)</f>
        <v/>
      </c>
    </row>
    <row r="1943" spans="1:7" ht="20.1" customHeight="1">
      <c r="A1943" s="34" t="str">
        <f>IF(B1943="","",ROWS($A$1:A1940))</f>
        <v/>
      </c>
      <c r="B1943" s="35" t="str">
        <f>IF('Students''Data'!A1948="","",'Students''Data'!A1948)</f>
        <v/>
      </c>
      <c r="C1943" s="36" t="str">
        <f>IF('Students''Data'!C1948="","",'Students''Data'!C1948)</f>
        <v/>
      </c>
      <c r="D1943" s="36" t="str">
        <f>IF('Students''Data'!H1948="","",'Students''Data'!H1948)</f>
        <v/>
      </c>
      <c r="E1943" s="35" t="str">
        <f>IF('Students''Data'!D1948="","",'Students''Data'!D1948)</f>
        <v/>
      </c>
      <c r="F1943" s="35" t="str">
        <f>IF('Students''Data'!R1948="","",'Students''Data'!R1948)</f>
        <v/>
      </c>
      <c r="G1943" s="33" t="str">
        <f>IF('Students''Data'!S1948="","",'Students''Data'!S1948)</f>
        <v/>
      </c>
    </row>
    <row r="1944" spans="1:7" ht="20.1" customHeight="1">
      <c r="A1944" s="34" t="str">
        <f>IF(B1944="","",ROWS($A$1:A1941))</f>
        <v/>
      </c>
      <c r="B1944" s="35" t="str">
        <f>IF('Students''Data'!A1949="","",'Students''Data'!A1949)</f>
        <v/>
      </c>
      <c r="C1944" s="36" t="str">
        <f>IF('Students''Data'!C1949="","",'Students''Data'!C1949)</f>
        <v/>
      </c>
      <c r="D1944" s="36" t="str">
        <f>IF('Students''Data'!H1949="","",'Students''Data'!H1949)</f>
        <v/>
      </c>
      <c r="E1944" s="35" t="str">
        <f>IF('Students''Data'!D1949="","",'Students''Data'!D1949)</f>
        <v/>
      </c>
      <c r="F1944" s="35" t="str">
        <f>IF('Students''Data'!R1949="","",'Students''Data'!R1949)</f>
        <v/>
      </c>
      <c r="G1944" s="33" t="str">
        <f>IF('Students''Data'!S1949="","",'Students''Data'!S1949)</f>
        <v/>
      </c>
    </row>
    <row r="1945" spans="1:7" ht="20.1" customHeight="1">
      <c r="A1945" s="34" t="str">
        <f>IF(B1945="","",ROWS($A$1:A1942))</f>
        <v/>
      </c>
      <c r="B1945" s="35" t="str">
        <f>IF('Students''Data'!A1950="","",'Students''Data'!A1950)</f>
        <v/>
      </c>
      <c r="C1945" s="36" t="str">
        <f>IF('Students''Data'!C1950="","",'Students''Data'!C1950)</f>
        <v/>
      </c>
      <c r="D1945" s="36" t="str">
        <f>IF('Students''Data'!H1950="","",'Students''Data'!H1950)</f>
        <v/>
      </c>
      <c r="E1945" s="35" t="str">
        <f>IF('Students''Data'!D1950="","",'Students''Data'!D1950)</f>
        <v/>
      </c>
      <c r="F1945" s="35" t="str">
        <f>IF('Students''Data'!R1950="","",'Students''Data'!R1950)</f>
        <v/>
      </c>
      <c r="G1945" s="33" t="str">
        <f>IF('Students''Data'!S1950="","",'Students''Data'!S1950)</f>
        <v/>
      </c>
    </row>
    <row r="1946" spans="1:7" ht="20.1" customHeight="1">
      <c r="A1946" s="34" t="str">
        <f>IF(B1946="","",ROWS($A$1:A1943))</f>
        <v/>
      </c>
      <c r="B1946" s="35" t="str">
        <f>IF('Students''Data'!A1951="","",'Students''Data'!A1951)</f>
        <v/>
      </c>
      <c r="C1946" s="36" t="str">
        <f>IF('Students''Data'!C1951="","",'Students''Data'!C1951)</f>
        <v/>
      </c>
      <c r="D1946" s="36" t="str">
        <f>IF('Students''Data'!H1951="","",'Students''Data'!H1951)</f>
        <v/>
      </c>
      <c r="E1946" s="35" t="str">
        <f>IF('Students''Data'!D1951="","",'Students''Data'!D1951)</f>
        <v/>
      </c>
      <c r="F1946" s="35" t="str">
        <f>IF('Students''Data'!R1951="","",'Students''Data'!R1951)</f>
        <v/>
      </c>
      <c r="G1946" s="33" t="str">
        <f>IF('Students''Data'!S1951="","",'Students''Data'!S1951)</f>
        <v/>
      </c>
    </row>
    <row r="1947" spans="1:7" ht="20.1" customHeight="1">
      <c r="A1947" s="34" t="str">
        <f>IF(B1947="","",ROWS($A$1:A1944))</f>
        <v/>
      </c>
      <c r="B1947" s="35" t="str">
        <f>IF('Students''Data'!A1952="","",'Students''Data'!A1952)</f>
        <v/>
      </c>
      <c r="C1947" s="36" t="str">
        <f>IF('Students''Data'!C1952="","",'Students''Data'!C1952)</f>
        <v/>
      </c>
      <c r="D1947" s="36" t="str">
        <f>IF('Students''Data'!H1952="","",'Students''Data'!H1952)</f>
        <v/>
      </c>
      <c r="E1947" s="35" t="str">
        <f>IF('Students''Data'!D1952="","",'Students''Data'!D1952)</f>
        <v/>
      </c>
      <c r="F1947" s="35" t="str">
        <f>IF('Students''Data'!R1952="","",'Students''Data'!R1952)</f>
        <v/>
      </c>
      <c r="G1947" s="33" t="str">
        <f>IF('Students''Data'!S1952="","",'Students''Data'!S1952)</f>
        <v/>
      </c>
    </row>
    <row r="1948" spans="1:7" ht="20.1" customHeight="1">
      <c r="A1948" s="34" t="str">
        <f>IF(B1948="","",ROWS($A$1:A1945))</f>
        <v/>
      </c>
      <c r="B1948" s="35" t="str">
        <f>IF('Students''Data'!A1953="","",'Students''Data'!A1953)</f>
        <v/>
      </c>
      <c r="C1948" s="36" t="str">
        <f>IF('Students''Data'!C1953="","",'Students''Data'!C1953)</f>
        <v/>
      </c>
      <c r="D1948" s="36" t="str">
        <f>IF('Students''Data'!H1953="","",'Students''Data'!H1953)</f>
        <v/>
      </c>
      <c r="E1948" s="35" t="str">
        <f>IF('Students''Data'!D1953="","",'Students''Data'!D1953)</f>
        <v/>
      </c>
      <c r="F1948" s="35" t="str">
        <f>IF('Students''Data'!R1953="","",'Students''Data'!R1953)</f>
        <v/>
      </c>
      <c r="G1948" s="33" t="str">
        <f>IF('Students''Data'!S1953="","",'Students''Data'!S1953)</f>
        <v/>
      </c>
    </row>
    <row r="1949" spans="1:7" ht="20.1" customHeight="1">
      <c r="A1949" s="34" t="str">
        <f>IF(B1949="","",ROWS($A$1:A1946))</f>
        <v/>
      </c>
      <c r="B1949" s="35" t="str">
        <f>IF('Students''Data'!A1954="","",'Students''Data'!A1954)</f>
        <v/>
      </c>
      <c r="C1949" s="36" t="str">
        <f>IF('Students''Data'!C1954="","",'Students''Data'!C1954)</f>
        <v/>
      </c>
      <c r="D1949" s="36" t="str">
        <f>IF('Students''Data'!H1954="","",'Students''Data'!H1954)</f>
        <v/>
      </c>
      <c r="E1949" s="35" t="str">
        <f>IF('Students''Data'!D1954="","",'Students''Data'!D1954)</f>
        <v/>
      </c>
      <c r="F1949" s="35" t="str">
        <f>IF('Students''Data'!R1954="","",'Students''Data'!R1954)</f>
        <v/>
      </c>
      <c r="G1949" s="33" t="str">
        <f>IF('Students''Data'!S1954="","",'Students''Data'!S1954)</f>
        <v/>
      </c>
    </row>
    <row r="1950" spans="1:7" ht="20.1" customHeight="1">
      <c r="A1950" s="34" t="str">
        <f>IF(B1950="","",ROWS($A$1:A1947))</f>
        <v/>
      </c>
      <c r="B1950" s="35" t="str">
        <f>IF('Students''Data'!A1955="","",'Students''Data'!A1955)</f>
        <v/>
      </c>
      <c r="C1950" s="36" t="str">
        <f>IF('Students''Data'!C1955="","",'Students''Data'!C1955)</f>
        <v/>
      </c>
      <c r="D1950" s="36" t="str">
        <f>IF('Students''Data'!H1955="","",'Students''Data'!H1955)</f>
        <v/>
      </c>
      <c r="E1950" s="35" t="str">
        <f>IF('Students''Data'!D1955="","",'Students''Data'!D1955)</f>
        <v/>
      </c>
      <c r="F1950" s="35" t="str">
        <f>IF('Students''Data'!R1955="","",'Students''Data'!R1955)</f>
        <v/>
      </c>
      <c r="G1950" s="33" t="str">
        <f>IF('Students''Data'!S1955="","",'Students''Data'!S1955)</f>
        <v/>
      </c>
    </row>
    <row r="1951" spans="1:7" ht="20.1" customHeight="1">
      <c r="A1951" s="34" t="str">
        <f>IF(B1951="","",ROWS($A$1:A1948))</f>
        <v/>
      </c>
      <c r="B1951" s="35" t="str">
        <f>IF('Students''Data'!A1956="","",'Students''Data'!A1956)</f>
        <v/>
      </c>
      <c r="C1951" s="36" t="str">
        <f>IF('Students''Data'!C1956="","",'Students''Data'!C1956)</f>
        <v/>
      </c>
      <c r="D1951" s="36" t="str">
        <f>IF('Students''Data'!H1956="","",'Students''Data'!H1956)</f>
        <v/>
      </c>
      <c r="E1951" s="35" t="str">
        <f>IF('Students''Data'!D1956="","",'Students''Data'!D1956)</f>
        <v/>
      </c>
      <c r="F1951" s="35" t="str">
        <f>IF('Students''Data'!R1956="","",'Students''Data'!R1956)</f>
        <v/>
      </c>
      <c r="G1951" s="33" t="str">
        <f>IF('Students''Data'!S1956="","",'Students''Data'!S1956)</f>
        <v/>
      </c>
    </row>
    <row r="1952" spans="1:7" ht="20.1" customHeight="1">
      <c r="A1952" s="34" t="str">
        <f>IF(B1952="","",ROWS($A$1:A1949))</f>
        <v/>
      </c>
      <c r="B1952" s="35" t="str">
        <f>IF('Students''Data'!A1957="","",'Students''Data'!A1957)</f>
        <v/>
      </c>
      <c r="C1952" s="36" t="str">
        <f>IF('Students''Data'!C1957="","",'Students''Data'!C1957)</f>
        <v/>
      </c>
      <c r="D1952" s="36" t="str">
        <f>IF('Students''Data'!H1957="","",'Students''Data'!H1957)</f>
        <v/>
      </c>
      <c r="E1952" s="35" t="str">
        <f>IF('Students''Data'!D1957="","",'Students''Data'!D1957)</f>
        <v/>
      </c>
      <c r="F1952" s="35" t="str">
        <f>IF('Students''Data'!R1957="","",'Students''Data'!R1957)</f>
        <v/>
      </c>
      <c r="G1952" s="33" t="str">
        <f>IF('Students''Data'!S1957="","",'Students''Data'!S1957)</f>
        <v/>
      </c>
    </row>
    <row r="1953" spans="1:7" ht="20.1" customHeight="1">
      <c r="A1953" s="34" t="str">
        <f>IF(B1953="","",ROWS($A$1:A1950))</f>
        <v/>
      </c>
      <c r="B1953" s="35" t="str">
        <f>IF('Students''Data'!A1958="","",'Students''Data'!A1958)</f>
        <v/>
      </c>
      <c r="C1953" s="36" t="str">
        <f>IF('Students''Data'!C1958="","",'Students''Data'!C1958)</f>
        <v/>
      </c>
      <c r="D1953" s="36" t="str">
        <f>IF('Students''Data'!H1958="","",'Students''Data'!H1958)</f>
        <v/>
      </c>
      <c r="E1953" s="35" t="str">
        <f>IF('Students''Data'!D1958="","",'Students''Data'!D1958)</f>
        <v/>
      </c>
      <c r="F1953" s="35" t="str">
        <f>IF('Students''Data'!R1958="","",'Students''Data'!R1958)</f>
        <v/>
      </c>
      <c r="G1953" s="33" t="str">
        <f>IF('Students''Data'!S1958="","",'Students''Data'!S1958)</f>
        <v/>
      </c>
    </row>
    <row r="1954" spans="1:7" ht="20.1" customHeight="1">
      <c r="A1954" s="34" t="str">
        <f>IF(B1954="","",ROWS($A$1:A1951))</f>
        <v/>
      </c>
      <c r="B1954" s="35" t="str">
        <f>IF('Students''Data'!A1959="","",'Students''Data'!A1959)</f>
        <v/>
      </c>
      <c r="C1954" s="36" t="str">
        <f>IF('Students''Data'!C1959="","",'Students''Data'!C1959)</f>
        <v/>
      </c>
      <c r="D1954" s="36" t="str">
        <f>IF('Students''Data'!H1959="","",'Students''Data'!H1959)</f>
        <v/>
      </c>
      <c r="E1954" s="35" t="str">
        <f>IF('Students''Data'!D1959="","",'Students''Data'!D1959)</f>
        <v/>
      </c>
      <c r="F1954" s="35" t="str">
        <f>IF('Students''Data'!R1959="","",'Students''Data'!R1959)</f>
        <v/>
      </c>
      <c r="G1954" s="33" t="str">
        <f>IF('Students''Data'!S1959="","",'Students''Data'!S1959)</f>
        <v/>
      </c>
    </row>
    <row r="1955" spans="1:7" ht="20.1" customHeight="1">
      <c r="A1955" s="34" t="str">
        <f>IF(B1955="","",ROWS($A$1:A1952))</f>
        <v/>
      </c>
      <c r="B1955" s="35" t="str">
        <f>IF('Students''Data'!A1960="","",'Students''Data'!A1960)</f>
        <v/>
      </c>
      <c r="C1955" s="36" t="str">
        <f>IF('Students''Data'!C1960="","",'Students''Data'!C1960)</f>
        <v/>
      </c>
      <c r="D1955" s="36" t="str">
        <f>IF('Students''Data'!H1960="","",'Students''Data'!H1960)</f>
        <v/>
      </c>
      <c r="E1955" s="35" t="str">
        <f>IF('Students''Data'!D1960="","",'Students''Data'!D1960)</f>
        <v/>
      </c>
      <c r="F1955" s="35" t="str">
        <f>IF('Students''Data'!R1960="","",'Students''Data'!R1960)</f>
        <v/>
      </c>
      <c r="G1955" s="33" t="str">
        <f>IF('Students''Data'!S1960="","",'Students''Data'!S1960)</f>
        <v/>
      </c>
    </row>
    <row r="1956" spans="1:7" ht="20.1" customHeight="1">
      <c r="A1956" s="34" t="str">
        <f>IF(B1956="","",ROWS($A$1:A1953))</f>
        <v/>
      </c>
      <c r="B1956" s="35" t="str">
        <f>IF('Students''Data'!A1961="","",'Students''Data'!A1961)</f>
        <v/>
      </c>
      <c r="C1956" s="36" t="str">
        <f>IF('Students''Data'!C1961="","",'Students''Data'!C1961)</f>
        <v/>
      </c>
      <c r="D1956" s="36" t="str">
        <f>IF('Students''Data'!H1961="","",'Students''Data'!H1961)</f>
        <v/>
      </c>
      <c r="E1956" s="35" t="str">
        <f>IF('Students''Data'!D1961="","",'Students''Data'!D1961)</f>
        <v/>
      </c>
      <c r="F1956" s="35" t="str">
        <f>IF('Students''Data'!R1961="","",'Students''Data'!R1961)</f>
        <v/>
      </c>
      <c r="G1956" s="33" t="str">
        <f>IF('Students''Data'!S1961="","",'Students''Data'!S1961)</f>
        <v/>
      </c>
    </row>
    <row r="1957" spans="1:7" ht="20.1" customHeight="1">
      <c r="A1957" s="34" t="str">
        <f>IF(B1957="","",ROWS($A$1:A1954))</f>
        <v/>
      </c>
      <c r="B1957" s="35" t="str">
        <f>IF('Students''Data'!A1962="","",'Students''Data'!A1962)</f>
        <v/>
      </c>
      <c r="C1957" s="36" t="str">
        <f>IF('Students''Data'!C1962="","",'Students''Data'!C1962)</f>
        <v/>
      </c>
      <c r="D1957" s="36" t="str">
        <f>IF('Students''Data'!H1962="","",'Students''Data'!H1962)</f>
        <v/>
      </c>
      <c r="E1957" s="35" t="str">
        <f>IF('Students''Data'!D1962="","",'Students''Data'!D1962)</f>
        <v/>
      </c>
      <c r="F1957" s="35" t="str">
        <f>IF('Students''Data'!R1962="","",'Students''Data'!R1962)</f>
        <v/>
      </c>
      <c r="G1957" s="33" t="str">
        <f>IF('Students''Data'!S1962="","",'Students''Data'!S1962)</f>
        <v/>
      </c>
    </row>
    <row r="1958" spans="1:7" ht="20.1" customHeight="1">
      <c r="A1958" s="34" t="str">
        <f>IF(B1958="","",ROWS($A$1:A1955))</f>
        <v/>
      </c>
      <c r="B1958" s="35" t="str">
        <f>IF('Students''Data'!A1963="","",'Students''Data'!A1963)</f>
        <v/>
      </c>
      <c r="C1958" s="36" t="str">
        <f>IF('Students''Data'!C1963="","",'Students''Data'!C1963)</f>
        <v/>
      </c>
      <c r="D1958" s="36" t="str">
        <f>IF('Students''Data'!H1963="","",'Students''Data'!H1963)</f>
        <v/>
      </c>
      <c r="E1958" s="35" t="str">
        <f>IF('Students''Data'!D1963="","",'Students''Data'!D1963)</f>
        <v/>
      </c>
      <c r="F1958" s="35" t="str">
        <f>IF('Students''Data'!R1963="","",'Students''Data'!R1963)</f>
        <v/>
      </c>
      <c r="G1958" s="33" t="str">
        <f>IF('Students''Data'!S1963="","",'Students''Data'!S1963)</f>
        <v/>
      </c>
    </row>
    <row r="1959" spans="1:7" ht="20.1" customHeight="1">
      <c r="A1959" s="34" t="str">
        <f>IF(B1959="","",ROWS($A$1:A1956))</f>
        <v/>
      </c>
      <c r="B1959" s="35" t="str">
        <f>IF('Students''Data'!A1964="","",'Students''Data'!A1964)</f>
        <v/>
      </c>
      <c r="C1959" s="36" t="str">
        <f>IF('Students''Data'!C1964="","",'Students''Data'!C1964)</f>
        <v/>
      </c>
      <c r="D1959" s="36" t="str">
        <f>IF('Students''Data'!H1964="","",'Students''Data'!H1964)</f>
        <v/>
      </c>
      <c r="E1959" s="35" t="str">
        <f>IF('Students''Data'!D1964="","",'Students''Data'!D1964)</f>
        <v/>
      </c>
      <c r="F1959" s="35" t="str">
        <f>IF('Students''Data'!R1964="","",'Students''Data'!R1964)</f>
        <v/>
      </c>
      <c r="G1959" s="33" t="str">
        <f>IF('Students''Data'!S1964="","",'Students''Data'!S1964)</f>
        <v/>
      </c>
    </row>
    <row r="1960" spans="1:7" ht="20.1" customHeight="1">
      <c r="A1960" s="34" t="str">
        <f>IF(B1960="","",ROWS($A$1:A1957))</f>
        <v/>
      </c>
      <c r="B1960" s="35" t="str">
        <f>IF('Students''Data'!A1965="","",'Students''Data'!A1965)</f>
        <v/>
      </c>
      <c r="C1960" s="36" t="str">
        <f>IF('Students''Data'!C1965="","",'Students''Data'!C1965)</f>
        <v/>
      </c>
      <c r="D1960" s="36" t="str">
        <f>IF('Students''Data'!H1965="","",'Students''Data'!H1965)</f>
        <v/>
      </c>
      <c r="E1960" s="35" t="str">
        <f>IF('Students''Data'!D1965="","",'Students''Data'!D1965)</f>
        <v/>
      </c>
      <c r="F1960" s="35" t="str">
        <f>IF('Students''Data'!R1965="","",'Students''Data'!R1965)</f>
        <v/>
      </c>
      <c r="G1960" s="33" t="str">
        <f>IF('Students''Data'!S1965="","",'Students''Data'!S1965)</f>
        <v/>
      </c>
    </row>
    <row r="1961" spans="1:7" ht="20.1" customHeight="1">
      <c r="A1961" s="34" t="str">
        <f>IF(B1961="","",ROWS($A$1:A1958))</f>
        <v/>
      </c>
      <c r="B1961" s="35" t="str">
        <f>IF('Students''Data'!A1966="","",'Students''Data'!A1966)</f>
        <v/>
      </c>
      <c r="C1961" s="36" t="str">
        <f>IF('Students''Data'!C1966="","",'Students''Data'!C1966)</f>
        <v/>
      </c>
      <c r="D1961" s="36" t="str">
        <f>IF('Students''Data'!H1966="","",'Students''Data'!H1966)</f>
        <v/>
      </c>
      <c r="E1961" s="35" t="str">
        <f>IF('Students''Data'!D1966="","",'Students''Data'!D1966)</f>
        <v/>
      </c>
      <c r="F1961" s="35" t="str">
        <f>IF('Students''Data'!R1966="","",'Students''Data'!R1966)</f>
        <v/>
      </c>
      <c r="G1961" s="33" t="str">
        <f>IF('Students''Data'!S1966="","",'Students''Data'!S1966)</f>
        <v/>
      </c>
    </row>
    <row r="1962" spans="1:7" ht="20.1" customHeight="1">
      <c r="A1962" s="34" t="str">
        <f>IF(B1962="","",ROWS($A$1:A1959))</f>
        <v/>
      </c>
      <c r="B1962" s="35" t="str">
        <f>IF('Students''Data'!A1967="","",'Students''Data'!A1967)</f>
        <v/>
      </c>
      <c r="C1962" s="36" t="str">
        <f>IF('Students''Data'!C1967="","",'Students''Data'!C1967)</f>
        <v/>
      </c>
      <c r="D1962" s="36" t="str">
        <f>IF('Students''Data'!H1967="","",'Students''Data'!H1967)</f>
        <v/>
      </c>
      <c r="E1962" s="35" t="str">
        <f>IF('Students''Data'!D1967="","",'Students''Data'!D1967)</f>
        <v/>
      </c>
      <c r="F1962" s="35" t="str">
        <f>IF('Students''Data'!R1967="","",'Students''Data'!R1967)</f>
        <v/>
      </c>
      <c r="G1962" s="33" t="str">
        <f>IF('Students''Data'!S1967="","",'Students''Data'!S1967)</f>
        <v/>
      </c>
    </row>
    <row r="1963" spans="1:7" ht="20.1" customHeight="1">
      <c r="A1963" s="34" t="str">
        <f>IF(B1963="","",ROWS($A$1:A1960))</f>
        <v/>
      </c>
      <c r="B1963" s="35" t="str">
        <f>IF('Students''Data'!A1968="","",'Students''Data'!A1968)</f>
        <v/>
      </c>
      <c r="C1963" s="36" t="str">
        <f>IF('Students''Data'!C1968="","",'Students''Data'!C1968)</f>
        <v/>
      </c>
      <c r="D1963" s="36" t="str">
        <f>IF('Students''Data'!H1968="","",'Students''Data'!H1968)</f>
        <v/>
      </c>
      <c r="E1963" s="35" t="str">
        <f>IF('Students''Data'!D1968="","",'Students''Data'!D1968)</f>
        <v/>
      </c>
      <c r="F1963" s="35" t="str">
        <f>IF('Students''Data'!R1968="","",'Students''Data'!R1968)</f>
        <v/>
      </c>
      <c r="G1963" s="33" t="str">
        <f>IF('Students''Data'!S1968="","",'Students''Data'!S1968)</f>
        <v/>
      </c>
    </row>
    <row r="1964" spans="1:7" ht="20.1" customHeight="1">
      <c r="A1964" s="34" t="str">
        <f>IF(B1964="","",ROWS($A$1:A1961))</f>
        <v/>
      </c>
      <c r="B1964" s="35" t="str">
        <f>IF('Students''Data'!A1969="","",'Students''Data'!A1969)</f>
        <v/>
      </c>
      <c r="C1964" s="36" t="str">
        <f>IF('Students''Data'!C1969="","",'Students''Data'!C1969)</f>
        <v/>
      </c>
      <c r="D1964" s="36" t="str">
        <f>IF('Students''Data'!H1969="","",'Students''Data'!H1969)</f>
        <v/>
      </c>
      <c r="E1964" s="35" t="str">
        <f>IF('Students''Data'!D1969="","",'Students''Data'!D1969)</f>
        <v/>
      </c>
      <c r="F1964" s="35" t="str">
        <f>IF('Students''Data'!R1969="","",'Students''Data'!R1969)</f>
        <v/>
      </c>
      <c r="G1964" s="33" t="str">
        <f>IF('Students''Data'!S1969="","",'Students''Data'!S1969)</f>
        <v/>
      </c>
    </row>
    <row r="1965" spans="1:7" ht="20.1" customHeight="1">
      <c r="A1965" s="34" t="str">
        <f>IF(B1965="","",ROWS($A$1:A1962))</f>
        <v/>
      </c>
      <c r="B1965" s="35" t="str">
        <f>IF('Students''Data'!A1970="","",'Students''Data'!A1970)</f>
        <v/>
      </c>
      <c r="C1965" s="36" t="str">
        <f>IF('Students''Data'!C1970="","",'Students''Data'!C1970)</f>
        <v/>
      </c>
      <c r="D1965" s="36" t="str">
        <f>IF('Students''Data'!H1970="","",'Students''Data'!H1970)</f>
        <v/>
      </c>
      <c r="E1965" s="35" t="str">
        <f>IF('Students''Data'!D1970="","",'Students''Data'!D1970)</f>
        <v/>
      </c>
      <c r="F1965" s="35" t="str">
        <f>IF('Students''Data'!R1970="","",'Students''Data'!R1970)</f>
        <v/>
      </c>
      <c r="G1965" s="33" t="str">
        <f>IF('Students''Data'!S1970="","",'Students''Data'!S1970)</f>
        <v/>
      </c>
    </row>
    <row r="1966" spans="1:7" ht="20.1" customHeight="1">
      <c r="A1966" s="34" t="str">
        <f>IF(B1966="","",ROWS($A$1:A1963))</f>
        <v/>
      </c>
      <c r="B1966" s="35" t="str">
        <f>IF('Students''Data'!A1971="","",'Students''Data'!A1971)</f>
        <v/>
      </c>
      <c r="C1966" s="36" t="str">
        <f>IF('Students''Data'!C1971="","",'Students''Data'!C1971)</f>
        <v/>
      </c>
      <c r="D1966" s="36" t="str">
        <f>IF('Students''Data'!H1971="","",'Students''Data'!H1971)</f>
        <v/>
      </c>
      <c r="E1966" s="35" t="str">
        <f>IF('Students''Data'!D1971="","",'Students''Data'!D1971)</f>
        <v/>
      </c>
      <c r="F1966" s="35" t="str">
        <f>IF('Students''Data'!R1971="","",'Students''Data'!R1971)</f>
        <v/>
      </c>
      <c r="G1966" s="33" t="str">
        <f>IF('Students''Data'!S1971="","",'Students''Data'!S1971)</f>
        <v/>
      </c>
    </row>
    <row r="1967" spans="1:7" ht="20.1" customHeight="1">
      <c r="A1967" s="34" t="str">
        <f>IF(B1967="","",ROWS($A$1:A1964))</f>
        <v/>
      </c>
      <c r="B1967" s="35" t="str">
        <f>IF('Students''Data'!A1972="","",'Students''Data'!A1972)</f>
        <v/>
      </c>
      <c r="C1967" s="36" t="str">
        <f>IF('Students''Data'!C1972="","",'Students''Data'!C1972)</f>
        <v/>
      </c>
      <c r="D1967" s="36" t="str">
        <f>IF('Students''Data'!H1972="","",'Students''Data'!H1972)</f>
        <v/>
      </c>
      <c r="E1967" s="35" t="str">
        <f>IF('Students''Data'!D1972="","",'Students''Data'!D1972)</f>
        <v/>
      </c>
      <c r="F1967" s="35" t="str">
        <f>IF('Students''Data'!R1972="","",'Students''Data'!R1972)</f>
        <v/>
      </c>
      <c r="G1967" s="33" t="str">
        <f>IF('Students''Data'!S1972="","",'Students''Data'!S1972)</f>
        <v/>
      </c>
    </row>
    <row r="1968" spans="1:7" ht="20.1" customHeight="1">
      <c r="A1968" s="34" t="str">
        <f>IF(B1968="","",ROWS($A$1:A1965))</f>
        <v/>
      </c>
      <c r="B1968" s="35" t="str">
        <f>IF('Students''Data'!A1973="","",'Students''Data'!A1973)</f>
        <v/>
      </c>
      <c r="C1968" s="36" t="str">
        <f>IF('Students''Data'!C1973="","",'Students''Data'!C1973)</f>
        <v/>
      </c>
      <c r="D1968" s="36" t="str">
        <f>IF('Students''Data'!H1973="","",'Students''Data'!H1973)</f>
        <v/>
      </c>
      <c r="E1968" s="35" t="str">
        <f>IF('Students''Data'!D1973="","",'Students''Data'!D1973)</f>
        <v/>
      </c>
      <c r="F1968" s="35" t="str">
        <f>IF('Students''Data'!R1973="","",'Students''Data'!R1973)</f>
        <v/>
      </c>
      <c r="G1968" s="33" t="str">
        <f>IF('Students''Data'!S1973="","",'Students''Data'!S1973)</f>
        <v/>
      </c>
    </row>
    <row r="1969" spans="1:7" ht="20.1" customHeight="1">
      <c r="A1969" s="34" t="str">
        <f>IF(B1969="","",ROWS($A$1:A1966))</f>
        <v/>
      </c>
      <c r="B1969" s="35" t="str">
        <f>IF('Students''Data'!A1974="","",'Students''Data'!A1974)</f>
        <v/>
      </c>
      <c r="C1969" s="36" t="str">
        <f>IF('Students''Data'!C1974="","",'Students''Data'!C1974)</f>
        <v/>
      </c>
      <c r="D1969" s="36" t="str">
        <f>IF('Students''Data'!H1974="","",'Students''Data'!H1974)</f>
        <v/>
      </c>
      <c r="E1969" s="35" t="str">
        <f>IF('Students''Data'!D1974="","",'Students''Data'!D1974)</f>
        <v/>
      </c>
      <c r="F1969" s="35" t="str">
        <f>IF('Students''Data'!R1974="","",'Students''Data'!R1974)</f>
        <v/>
      </c>
      <c r="G1969" s="33" t="str">
        <f>IF('Students''Data'!S1974="","",'Students''Data'!S1974)</f>
        <v/>
      </c>
    </row>
    <row r="1970" spans="1:7" ht="20.1" customHeight="1">
      <c r="A1970" s="34" t="str">
        <f>IF(B1970="","",ROWS($A$1:A1967))</f>
        <v/>
      </c>
      <c r="B1970" s="35" t="str">
        <f>IF('Students''Data'!A1975="","",'Students''Data'!A1975)</f>
        <v/>
      </c>
      <c r="C1970" s="36" t="str">
        <f>IF('Students''Data'!C1975="","",'Students''Data'!C1975)</f>
        <v/>
      </c>
      <c r="D1970" s="36" t="str">
        <f>IF('Students''Data'!H1975="","",'Students''Data'!H1975)</f>
        <v/>
      </c>
      <c r="E1970" s="35" t="str">
        <f>IF('Students''Data'!D1975="","",'Students''Data'!D1975)</f>
        <v/>
      </c>
      <c r="F1970" s="35" t="str">
        <f>IF('Students''Data'!R1975="","",'Students''Data'!R1975)</f>
        <v/>
      </c>
      <c r="G1970" s="33" t="str">
        <f>IF('Students''Data'!S1975="","",'Students''Data'!S1975)</f>
        <v/>
      </c>
    </row>
    <row r="1971" spans="1:7" ht="20.1" customHeight="1">
      <c r="A1971" s="34" t="str">
        <f>IF(B1971="","",ROWS($A$1:A1968))</f>
        <v/>
      </c>
      <c r="B1971" s="35" t="str">
        <f>IF('Students''Data'!A1976="","",'Students''Data'!A1976)</f>
        <v/>
      </c>
      <c r="C1971" s="36" t="str">
        <f>IF('Students''Data'!C1976="","",'Students''Data'!C1976)</f>
        <v/>
      </c>
      <c r="D1971" s="36" t="str">
        <f>IF('Students''Data'!H1976="","",'Students''Data'!H1976)</f>
        <v/>
      </c>
      <c r="E1971" s="35" t="str">
        <f>IF('Students''Data'!D1976="","",'Students''Data'!D1976)</f>
        <v/>
      </c>
      <c r="F1971" s="35" t="str">
        <f>IF('Students''Data'!R1976="","",'Students''Data'!R1976)</f>
        <v/>
      </c>
      <c r="G1971" s="33" t="str">
        <f>IF('Students''Data'!S1976="","",'Students''Data'!S1976)</f>
        <v/>
      </c>
    </row>
    <row r="1972" spans="1:7" ht="20.1" customHeight="1">
      <c r="A1972" s="34" t="str">
        <f>IF(B1972="","",ROWS($A$1:A1969))</f>
        <v/>
      </c>
      <c r="B1972" s="35" t="str">
        <f>IF('Students''Data'!A1977="","",'Students''Data'!A1977)</f>
        <v/>
      </c>
      <c r="C1972" s="36" t="str">
        <f>IF('Students''Data'!C1977="","",'Students''Data'!C1977)</f>
        <v/>
      </c>
      <c r="D1972" s="36" t="str">
        <f>IF('Students''Data'!H1977="","",'Students''Data'!H1977)</f>
        <v/>
      </c>
      <c r="E1972" s="35" t="str">
        <f>IF('Students''Data'!D1977="","",'Students''Data'!D1977)</f>
        <v/>
      </c>
      <c r="F1972" s="35" t="str">
        <f>IF('Students''Data'!R1977="","",'Students''Data'!R1977)</f>
        <v/>
      </c>
      <c r="G1972" s="33" t="str">
        <f>IF('Students''Data'!S1977="","",'Students''Data'!S1977)</f>
        <v/>
      </c>
    </row>
    <row r="1973" spans="1:7" ht="20.1" customHeight="1">
      <c r="A1973" s="34" t="str">
        <f>IF(B1973="","",ROWS($A$1:A1970))</f>
        <v/>
      </c>
      <c r="B1973" s="35" t="str">
        <f>IF('Students''Data'!A1978="","",'Students''Data'!A1978)</f>
        <v/>
      </c>
      <c r="C1973" s="36" t="str">
        <f>IF('Students''Data'!C1978="","",'Students''Data'!C1978)</f>
        <v/>
      </c>
      <c r="D1973" s="36" t="str">
        <f>IF('Students''Data'!H1978="","",'Students''Data'!H1978)</f>
        <v/>
      </c>
      <c r="E1973" s="35" t="str">
        <f>IF('Students''Data'!D1978="","",'Students''Data'!D1978)</f>
        <v/>
      </c>
      <c r="F1973" s="35" t="str">
        <f>IF('Students''Data'!R1978="","",'Students''Data'!R1978)</f>
        <v/>
      </c>
      <c r="G1973" s="33" t="str">
        <f>IF('Students''Data'!S1978="","",'Students''Data'!S1978)</f>
        <v/>
      </c>
    </row>
    <row r="1974" spans="1:7" ht="20.1" customHeight="1">
      <c r="A1974" s="34" t="str">
        <f>IF(B1974="","",ROWS($A$1:A1971))</f>
        <v/>
      </c>
      <c r="B1974" s="35" t="str">
        <f>IF('Students''Data'!A1979="","",'Students''Data'!A1979)</f>
        <v/>
      </c>
      <c r="C1974" s="36" t="str">
        <f>IF('Students''Data'!C1979="","",'Students''Data'!C1979)</f>
        <v/>
      </c>
      <c r="D1974" s="36" t="str">
        <f>IF('Students''Data'!H1979="","",'Students''Data'!H1979)</f>
        <v/>
      </c>
      <c r="E1974" s="35" t="str">
        <f>IF('Students''Data'!D1979="","",'Students''Data'!D1979)</f>
        <v/>
      </c>
      <c r="F1974" s="35" t="str">
        <f>IF('Students''Data'!R1979="","",'Students''Data'!R1979)</f>
        <v/>
      </c>
      <c r="G1974" s="33" t="str">
        <f>IF('Students''Data'!S1979="","",'Students''Data'!S1979)</f>
        <v/>
      </c>
    </row>
    <row r="1975" spans="1:7" ht="20.1" customHeight="1">
      <c r="A1975" s="34" t="str">
        <f>IF(B1975="","",ROWS($A$1:A1972))</f>
        <v/>
      </c>
      <c r="B1975" s="35" t="str">
        <f>IF('Students''Data'!A1980="","",'Students''Data'!A1980)</f>
        <v/>
      </c>
      <c r="C1975" s="36" t="str">
        <f>IF('Students''Data'!C1980="","",'Students''Data'!C1980)</f>
        <v/>
      </c>
      <c r="D1975" s="36" t="str">
        <f>IF('Students''Data'!H1980="","",'Students''Data'!H1980)</f>
        <v/>
      </c>
      <c r="E1975" s="35" t="str">
        <f>IF('Students''Data'!D1980="","",'Students''Data'!D1980)</f>
        <v/>
      </c>
      <c r="F1975" s="35" t="str">
        <f>IF('Students''Data'!R1980="","",'Students''Data'!R1980)</f>
        <v/>
      </c>
      <c r="G1975" s="33" t="str">
        <f>IF('Students''Data'!S1980="","",'Students''Data'!S1980)</f>
        <v/>
      </c>
    </row>
    <row r="1976" spans="1:7" ht="20.1" customHeight="1">
      <c r="A1976" s="34" t="str">
        <f>IF(B1976="","",ROWS($A$1:A1973))</f>
        <v/>
      </c>
      <c r="B1976" s="35" t="str">
        <f>IF('Students''Data'!A1981="","",'Students''Data'!A1981)</f>
        <v/>
      </c>
      <c r="C1976" s="36" t="str">
        <f>IF('Students''Data'!C1981="","",'Students''Data'!C1981)</f>
        <v/>
      </c>
      <c r="D1976" s="36" t="str">
        <f>IF('Students''Data'!H1981="","",'Students''Data'!H1981)</f>
        <v/>
      </c>
      <c r="E1976" s="35" t="str">
        <f>IF('Students''Data'!D1981="","",'Students''Data'!D1981)</f>
        <v/>
      </c>
      <c r="F1976" s="35" t="str">
        <f>IF('Students''Data'!R1981="","",'Students''Data'!R1981)</f>
        <v/>
      </c>
      <c r="G1976" s="33" t="str">
        <f>IF('Students''Data'!S1981="","",'Students''Data'!S1981)</f>
        <v/>
      </c>
    </row>
    <row r="1977" spans="1:7" ht="20.1" customHeight="1">
      <c r="A1977" s="34" t="str">
        <f>IF(B1977="","",ROWS($A$1:A1974))</f>
        <v/>
      </c>
      <c r="B1977" s="35" t="str">
        <f>IF('Students''Data'!A1982="","",'Students''Data'!A1982)</f>
        <v/>
      </c>
      <c r="C1977" s="36" t="str">
        <f>IF('Students''Data'!C1982="","",'Students''Data'!C1982)</f>
        <v/>
      </c>
      <c r="D1977" s="36" t="str">
        <f>IF('Students''Data'!H1982="","",'Students''Data'!H1982)</f>
        <v/>
      </c>
      <c r="E1977" s="35" t="str">
        <f>IF('Students''Data'!D1982="","",'Students''Data'!D1982)</f>
        <v/>
      </c>
      <c r="F1977" s="35" t="str">
        <f>IF('Students''Data'!R1982="","",'Students''Data'!R1982)</f>
        <v/>
      </c>
      <c r="G1977" s="33" t="str">
        <f>IF('Students''Data'!S1982="","",'Students''Data'!S1982)</f>
        <v/>
      </c>
    </row>
    <row r="1978" spans="1:7" ht="20.1" customHeight="1">
      <c r="A1978" s="34" t="str">
        <f>IF(B1978="","",ROWS($A$1:A1975))</f>
        <v/>
      </c>
      <c r="B1978" s="35" t="str">
        <f>IF('Students''Data'!A1983="","",'Students''Data'!A1983)</f>
        <v/>
      </c>
      <c r="C1978" s="36" t="str">
        <f>IF('Students''Data'!C1983="","",'Students''Data'!C1983)</f>
        <v/>
      </c>
      <c r="D1978" s="36" t="str">
        <f>IF('Students''Data'!H1983="","",'Students''Data'!H1983)</f>
        <v/>
      </c>
      <c r="E1978" s="35" t="str">
        <f>IF('Students''Data'!D1983="","",'Students''Data'!D1983)</f>
        <v/>
      </c>
      <c r="F1978" s="35" t="str">
        <f>IF('Students''Data'!R1983="","",'Students''Data'!R1983)</f>
        <v/>
      </c>
      <c r="G1978" s="33" t="str">
        <f>IF('Students''Data'!S1983="","",'Students''Data'!S1983)</f>
        <v/>
      </c>
    </row>
    <row r="1979" spans="1:7" ht="20.1" customHeight="1">
      <c r="A1979" s="34" t="str">
        <f>IF(B1979="","",ROWS($A$1:A1976))</f>
        <v/>
      </c>
      <c r="B1979" s="35" t="str">
        <f>IF('Students''Data'!A1984="","",'Students''Data'!A1984)</f>
        <v/>
      </c>
      <c r="C1979" s="36" t="str">
        <f>IF('Students''Data'!C1984="","",'Students''Data'!C1984)</f>
        <v/>
      </c>
      <c r="D1979" s="36" t="str">
        <f>IF('Students''Data'!H1984="","",'Students''Data'!H1984)</f>
        <v/>
      </c>
      <c r="E1979" s="35" t="str">
        <f>IF('Students''Data'!D1984="","",'Students''Data'!D1984)</f>
        <v/>
      </c>
      <c r="F1979" s="35" t="str">
        <f>IF('Students''Data'!R1984="","",'Students''Data'!R1984)</f>
        <v/>
      </c>
      <c r="G1979" s="33" t="str">
        <f>IF('Students''Data'!S1984="","",'Students''Data'!S1984)</f>
        <v/>
      </c>
    </row>
    <row r="1980" spans="1:7" ht="20.1" customHeight="1">
      <c r="A1980" s="34" t="str">
        <f>IF(B1980="","",ROWS($A$1:A1977))</f>
        <v/>
      </c>
      <c r="B1980" s="35" t="str">
        <f>IF('Students''Data'!A1985="","",'Students''Data'!A1985)</f>
        <v/>
      </c>
      <c r="C1980" s="36" t="str">
        <f>IF('Students''Data'!C1985="","",'Students''Data'!C1985)</f>
        <v/>
      </c>
      <c r="D1980" s="36" t="str">
        <f>IF('Students''Data'!H1985="","",'Students''Data'!H1985)</f>
        <v/>
      </c>
      <c r="E1980" s="35" t="str">
        <f>IF('Students''Data'!D1985="","",'Students''Data'!D1985)</f>
        <v/>
      </c>
      <c r="F1980" s="35" t="str">
        <f>IF('Students''Data'!R1985="","",'Students''Data'!R1985)</f>
        <v/>
      </c>
      <c r="G1980" s="33" t="str">
        <f>IF('Students''Data'!S1985="","",'Students''Data'!S1985)</f>
        <v/>
      </c>
    </row>
    <row r="1981" spans="1:7" ht="20.1" customHeight="1">
      <c r="A1981" s="34" t="str">
        <f>IF(B1981="","",ROWS($A$1:A1978))</f>
        <v/>
      </c>
      <c r="B1981" s="35" t="str">
        <f>IF('Students''Data'!A1986="","",'Students''Data'!A1986)</f>
        <v/>
      </c>
      <c r="C1981" s="36" t="str">
        <f>IF('Students''Data'!C1986="","",'Students''Data'!C1986)</f>
        <v/>
      </c>
      <c r="D1981" s="36" t="str">
        <f>IF('Students''Data'!H1986="","",'Students''Data'!H1986)</f>
        <v/>
      </c>
      <c r="E1981" s="35" t="str">
        <f>IF('Students''Data'!D1986="","",'Students''Data'!D1986)</f>
        <v/>
      </c>
      <c r="F1981" s="35" t="str">
        <f>IF('Students''Data'!R1986="","",'Students''Data'!R1986)</f>
        <v/>
      </c>
      <c r="G1981" s="33" t="str">
        <f>IF('Students''Data'!S1986="","",'Students''Data'!S1986)</f>
        <v/>
      </c>
    </row>
    <row r="1982" spans="1:7" ht="20.1" customHeight="1">
      <c r="A1982" s="34" t="str">
        <f>IF(B1982="","",ROWS($A$1:A1979))</f>
        <v/>
      </c>
      <c r="B1982" s="35" t="str">
        <f>IF('Students''Data'!A1987="","",'Students''Data'!A1987)</f>
        <v/>
      </c>
      <c r="C1982" s="36" t="str">
        <f>IF('Students''Data'!C1987="","",'Students''Data'!C1987)</f>
        <v/>
      </c>
      <c r="D1982" s="36" t="str">
        <f>IF('Students''Data'!H1987="","",'Students''Data'!H1987)</f>
        <v/>
      </c>
      <c r="E1982" s="35" t="str">
        <f>IF('Students''Data'!D1987="","",'Students''Data'!D1987)</f>
        <v/>
      </c>
      <c r="F1982" s="35" t="str">
        <f>IF('Students''Data'!R1987="","",'Students''Data'!R1987)</f>
        <v/>
      </c>
      <c r="G1982" s="33" t="str">
        <f>IF('Students''Data'!S1987="","",'Students''Data'!S1987)</f>
        <v/>
      </c>
    </row>
    <row r="1983" spans="1:7" ht="20.1" customHeight="1">
      <c r="A1983" s="34" t="str">
        <f>IF(B1983="","",ROWS($A$1:A1980))</f>
        <v/>
      </c>
      <c r="B1983" s="35" t="str">
        <f>IF('Students''Data'!A1988="","",'Students''Data'!A1988)</f>
        <v/>
      </c>
      <c r="C1983" s="36" t="str">
        <f>IF('Students''Data'!C1988="","",'Students''Data'!C1988)</f>
        <v/>
      </c>
      <c r="D1983" s="36" t="str">
        <f>IF('Students''Data'!H1988="","",'Students''Data'!H1988)</f>
        <v/>
      </c>
      <c r="E1983" s="35" t="str">
        <f>IF('Students''Data'!D1988="","",'Students''Data'!D1988)</f>
        <v/>
      </c>
      <c r="F1983" s="35" t="str">
        <f>IF('Students''Data'!R1988="","",'Students''Data'!R1988)</f>
        <v/>
      </c>
      <c r="G1983" s="33" t="str">
        <f>IF('Students''Data'!S1988="","",'Students''Data'!S1988)</f>
        <v/>
      </c>
    </row>
    <row r="1984" spans="1:7" ht="20.1" customHeight="1">
      <c r="A1984" s="34" t="str">
        <f>IF(B1984="","",ROWS($A$1:A1981))</f>
        <v/>
      </c>
      <c r="B1984" s="35" t="str">
        <f>IF('Students''Data'!A1989="","",'Students''Data'!A1989)</f>
        <v/>
      </c>
      <c r="C1984" s="36" t="str">
        <f>IF('Students''Data'!C1989="","",'Students''Data'!C1989)</f>
        <v/>
      </c>
      <c r="D1984" s="36" t="str">
        <f>IF('Students''Data'!H1989="","",'Students''Data'!H1989)</f>
        <v/>
      </c>
      <c r="E1984" s="35" t="str">
        <f>IF('Students''Data'!D1989="","",'Students''Data'!D1989)</f>
        <v/>
      </c>
      <c r="F1984" s="35" t="str">
        <f>IF('Students''Data'!R1989="","",'Students''Data'!R1989)</f>
        <v/>
      </c>
      <c r="G1984" s="33" t="str">
        <f>IF('Students''Data'!S1989="","",'Students''Data'!S1989)</f>
        <v/>
      </c>
    </row>
    <row r="1985" spans="1:7" ht="20.1" customHeight="1">
      <c r="A1985" s="34" t="str">
        <f>IF(B1985="","",ROWS($A$1:A1982))</f>
        <v/>
      </c>
      <c r="B1985" s="35" t="str">
        <f>IF('Students''Data'!A1990="","",'Students''Data'!A1990)</f>
        <v/>
      </c>
      <c r="C1985" s="36" t="str">
        <f>IF('Students''Data'!C1990="","",'Students''Data'!C1990)</f>
        <v/>
      </c>
      <c r="D1985" s="36" t="str">
        <f>IF('Students''Data'!H1990="","",'Students''Data'!H1990)</f>
        <v/>
      </c>
      <c r="E1985" s="35" t="str">
        <f>IF('Students''Data'!D1990="","",'Students''Data'!D1990)</f>
        <v/>
      </c>
      <c r="F1985" s="35" t="str">
        <f>IF('Students''Data'!R1990="","",'Students''Data'!R1990)</f>
        <v/>
      </c>
      <c r="G1985" s="33" t="str">
        <f>IF('Students''Data'!S1990="","",'Students''Data'!S1990)</f>
        <v/>
      </c>
    </row>
    <row r="1986" spans="1:7" ht="20.1" customHeight="1">
      <c r="A1986" s="34" t="str">
        <f>IF(B1986="","",ROWS($A$1:A1983))</f>
        <v/>
      </c>
      <c r="B1986" s="35" t="str">
        <f>IF('Students''Data'!A1991="","",'Students''Data'!A1991)</f>
        <v/>
      </c>
      <c r="C1986" s="36" t="str">
        <f>IF('Students''Data'!C1991="","",'Students''Data'!C1991)</f>
        <v/>
      </c>
      <c r="D1986" s="36" t="str">
        <f>IF('Students''Data'!H1991="","",'Students''Data'!H1991)</f>
        <v/>
      </c>
      <c r="E1986" s="35" t="str">
        <f>IF('Students''Data'!D1991="","",'Students''Data'!D1991)</f>
        <v/>
      </c>
      <c r="F1986" s="35" t="str">
        <f>IF('Students''Data'!R1991="","",'Students''Data'!R1991)</f>
        <v/>
      </c>
      <c r="G1986" s="33" t="str">
        <f>IF('Students''Data'!S1991="","",'Students''Data'!S1991)</f>
        <v/>
      </c>
    </row>
    <row r="1987" spans="1:7" ht="20.1" customHeight="1">
      <c r="A1987" s="34" t="str">
        <f>IF(B1987="","",ROWS($A$1:A1984))</f>
        <v/>
      </c>
      <c r="B1987" s="35" t="str">
        <f>IF('Students''Data'!A1992="","",'Students''Data'!A1992)</f>
        <v/>
      </c>
      <c r="C1987" s="36" t="str">
        <f>IF('Students''Data'!C1992="","",'Students''Data'!C1992)</f>
        <v/>
      </c>
      <c r="D1987" s="36" t="str">
        <f>IF('Students''Data'!H1992="","",'Students''Data'!H1992)</f>
        <v/>
      </c>
      <c r="E1987" s="35" t="str">
        <f>IF('Students''Data'!D1992="","",'Students''Data'!D1992)</f>
        <v/>
      </c>
      <c r="F1987" s="35" t="str">
        <f>IF('Students''Data'!R1992="","",'Students''Data'!R1992)</f>
        <v/>
      </c>
      <c r="G1987" s="33" t="str">
        <f>IF('Students''Data'!S1992="","",'Students''Data'!S1992)</f>
        <v/>
      </c>
    </row>
    <row r="1988" spans="1:7" ht="20.1" customHeight="1">
      <c r="A1988" s="34" t="str">
        <f>IF(B1988="","",ROWS($A$1:A1985))</f>
        <v/>
      </c>
      <c r="B1988" s="35" t="str">
        <f>IF('Students''Data'!A1993="","",'Students''Data'!A1993)</f>
        <v/>
      </c>
      <c r="C1988" s="36" t="str">
        <f>IF('Students''Data'!C1993="","",'Students''Data'!C1993)</f>
        <v/>
      </c>
      <c r="D1988" s="36" t="str">
        <f>IF('Students''Data'!H1993="","",'Students''Data'!H1993)</f>
        <v/>
      </c>
      <c r="E1988" s="35" t="str">
        <f>IF('Students''Data'!D1993="","",'Students''Data'!D1993)</f>
        <v/>
      </c>
      <c r="F1988" s="35" t="str">
        <f>IF('Students''Data'!R1993="","",'Students''Data'!R1993)</f>
        <v/>
      </c>
      <c r="G1988" s="33" t="str">
        <f>IF('Students''Data'!S1993="","",'Students''Data'!S1993)</f>
        <v/>
      </c>
    </row>
    <row r="1989" spans="1:7" ht="20.1" customHeight="1">
      <c r="A1989" s="34" t="str">
        <f>IF(B1989="","",ROWS($A$1:A1986))</f>
        <v/>
      </c>
      <c r="B1989" s="35" t="str">
        <f>IF('Students''Data'!A1994="","",'Students''Data'!A1994)</f>
        <v/>
      </c>
      <c r="C1989" s="36" t="str">
        <f>IF('Students''Data'!C1994="","",'Students''Data'!C1994)</f>
        <v/>
      </c>
      <c r="D1989" s="36" t="str">
        <f>IF('Students''Data'!H1994="","",'Students''Data'!H1994)</f>
        <v/>
      </c>
      <c r="E1989" s="35" t="str">
        <f>IF('Students''Data'!D1994="","",'Students''Data'!D1994)</f>
        <v/>
      </c>
      <c r="F1989" s="35" t="str">
        <f>IF('Students''Data'!R1994="","",'Students''Data'!R1994)</f>
        <v/>
      </c>
      <c r="G1989" s="33" t="str">
        <f>IF('Students''Data'!S1994="","",'Students''Data'!S1994)</f>
        <v/>
      </c>
    </row>
    <row r="1990" spans="1:7" ht="20.1" customHeight="1">
      <c r="A1990" s="34" t="str">
        <f>IF(B1990="","",ROWS($A$1:A1987))</f>
        <v/>
      </c>
      <c r="B1990" s="35" t="str">
        <f>IF('Students''Data'!A1995="","",'Students''Data'!A1995)</f>
        <v/>
      </c>
      <c r="C1990" s="36" t="str">
        <f>IF('Students''Data'!C1995="","",'Students''Data'!C1995)</f>
        <v/>
      </c>
      <c r="D1990" s="36" t="str">
        <f>IF('Students''Data'!H1995="","",'Students''Data'!H1995)</f>
        <v/>
      </c>
      <c r="E1990" s="35" t="str">
        <f>IF('Students''Data'!D1995="","",'Students''Data'!D1995)</f>
        <v/>
      </c>
      <c r="F1990" s="35" t="str">
        <f>IF('Students''Data'!R1995="","",'Students''Data'!R1995)</f>
        <v/>
      </c>
      <c r="G1990" s="33" t="str">
        <f>IF('Students''Data'!S1995="","",'Students''Data'!S1995)</f>
        <v/>
      </c>
    </row>
    <row r="1991" spans="1:7" ht="20.1" customHeight="1">
      <c r="A1991" s="34" t="str">
        <f>IF(B1991="","",ROWS($A$1:A1988))</f>
        <v/>
      </c>
      <c r="B1991" s="35" t="str">
        <f>IF('Students''Data'!A1996="","",'Students''Data'!A1996)</f>
        <v/>
      </c>
      <c r="C1991" s="36" t="str">
        <f>IF('Students''Data'!C1996="","",'Students''Data'!C1996)</f>
        <v/>
      </c>
      <c r="D1991" s="36" t="str">
        <f>IF('Students''Data'!H1996="","",'Students''Data'!H1996)</f>
        <v/>
      </c>
      <c r="E1991" s="35" t="str">
        <f>IF('Students''Data'!D1996="","",'Students''Data'!D1996)</f>
        <v/>
      </c>
      <c r="F1991" s="35" t="str">
        <f>IF('Students''Data'!R1996="","",'Students''Data'!R1996)</f>
        <v/>
      </c>
      <c r="G1991" s="33" t="str">
        <f>IF('Students''Data'!S1996="","",'Students''Data'!S1996)</f>
        <v/>
      </c>
    </row>
    <row r="1992" spans="1:7" ht="20.1" customHeight="1">
      <c r="A1992" s="34" t="str">
        <f>IF(B1992="","",ROWS($A$1:A1989))</f>
        <v/>
      </c>
      <c r="B1992" s="35" t="str">
        <f>IF('Students''Data'!A1997="","",'Students''Data'!A1997)</f>
        <v/>
      </c>
      <c r="C1992" s="36" t="str">
        <f>IF('Students''Data'!C1997="","",'Students''Data'!C1997)</f>
        <v/>
      </c>
      <c r="D1992" s="36" t="str">
        <f>IF('Students''Data'!H1997="","",'Students''Data'!H1997)</f>
        <v/>
      </c>
      <c r="E1992" s="35" t="str">
        <f>IF('Students''Data'!D1997="","",'Students''Data'!D1997)</f>
        <v/>
      </c>
      <c r="F1992" s="35" t="str">
        <f>IF('Students''Data'!R1997="","",'Students''Data'!R1997)</f>
        <v/>
      </c>
      <c r="G1992" s="33" t="str">
        <f>IF('Students''Data'!S1997="","",'Students''Data'!S1997)</f>
        <v/>
      </c>
    </row>
    <row r="1993" spans="1:7" ht="20.1" customHeight="1">
      <c r="A1993" s="34" t="str">
        <f>IF(B1993="","",ROWS($A$1:A1990))</f>
        <v/>
      </c>
      <c r="B1993" s="35" t="str">
        <f>IF('Students''Data'!A1998="","",'Students''Data'!A1998)</f>
        <v/>
      </c>
      <c r="C1993" s="36" t="str">
        <f>IF('Students''Data'!C1998="","",'Students''Data'!C1998)</f>
        <v/>
      </c>
      <c r="D1993" s="36" t="str">
        <f>IF('Students''Data'!H1998="","",'Students''Data'!H1998)</f>
        <v/>
      </c>
      <c r="E1993" s="35" t="str">
        <f>IF('Students''Data'!D1998="","",'Students''Data'!D1998)</f>
        <v/>
      </c>
      <c r="F1993" s="35" t="str">
        <f>IF('Students''Data'!R1998="","",'Students''Data'!R1998)</f>
        <v/>
      </c>
      <c r="G1993" s="33" t="str">
        <f>IF('Students''Data'!S1998="","",'Students''Data'!S1998)</f>
        <v/>
      </c>
    </row>
    <row r="1994" spans="1:7" ht="20.1" customHeight="1">
      <c r="A1994" s="34" t="str">
        <f>IF(B1994="","",ROWS($A$1:A1991))</f>
        <v/>
      </c>
      <c r="B1994" s="35" t="str">
        <f>IF('Students''Data'!A1999="","",'Students''Data'!A1999)</f>
        <v/>
      </c>
      <c r="C1994" s="36" t="str">
        <f>IF('Students''Data'!C1999="","",'Students''Data'!C1999)</f>
        <v/>
      </c>
      <c r="D1994" s="36" t="str">
        <f>IF('Students''Data'!H1999="","",'Students''Data'!H1999)</f>
        <v/>
      </c>
      <c r="E1994" s="35" t="str">
        <f>IF('Students''Data'!D1999="","",'Students''Data'!D1999)</f>
        <v/>
      </c>
      <c r="F1994" s="35" t="str">
        <f>IF('Students''Data'!R1999="","",'Students''Data'!R1999)</f>
        <v/>
      </c>
      <c r="G1994" s="33" t="str">
        <f>IF('Students''Data'!S1999="","",'Students''Data'!S1999)</f>
        <v/>
      </c>
    </row>
    <row r="1995" spans="1:7" ht="20.1" customHeight="1">
      <c r="A1995" s="34" t="str">
        <f>IF(B1995="","",ROWS($A$1:A1992))</f>
        <v/>
      </c>
      <c r="B1995" s="35" t="str">
        <f>IF('Students''Data'!A2000="","",'Students''Data'!A2000)</f>
        <v/>
      </c>
      <c r="C1995" s="36" t="str">
        <f>IF('Students''Data'!C2000="","",'Students''Data'!C2000)</f>
        <v/>
      </c>
      <c r="D1995" s="36" t="str">
        <f>IF('Students''Data'!H2000="","",'Students''Data'!H2000)</f>
        <v/>
      </c>
      <c r="E1995" s="35" t="str">
        <f>IF('Students''Data'!D2000="","",'Students''Data'!D2000)</f>
        <v/>
      </c>
      <c r="F1995" s="35" t="str">
        <f>IF('Students''Data'!R2000="","",'Students''Data'!R2000)</f>
        <v/>
      </c>
      <c r="G1995" s="33" t="str">
        <f>IF('Students''Data'!S2000="","",'Students''Data'!S2000)</f>
        <v/>
      </c>
    </row>
    <row r="1996" spans="1:7" ht="20.1" customHeight="1">
      <c r="A1996" s="34" t="str">
        <f>IF(B1996="","",ROWS($A$1:A1993))</f>
        <v/>
      </c>
      <c r="B1996" s="35" t="str">
        <f>IF('Students''Data'!A2001="","",'Students''Data'!A2001)</f>
        <v/>
      </c>
      <c r="C1996" s="36" t="str">
        <f>IF('Students''Data'!C2001="","",'Students''Data'!C2001)</f>
        <v/>
      </c>
      <c r="D1996" s="36" t="str">
        <f>IF('Students''Data'!H2001="","",'Students''Data'!H2001)</f>
        <v/>
      </c>
      <c r="E1996" s="35" t="str">
        <f>IF('Students''Data'!D2001="","",'Students''Data'!D2001)</f>
        <v/>
      </c>
      <c r="F1996" s="35" t="str">
        <f>IF('Students''Data'!R2001="","",'Students''Data'!R2001)</f>
        <v/>
      </c>
      <c r="G1996" s="33" t="str">
        <f>IF('Students''Data'!S2001="","",'Students''Data'!S2001)</f>
        <v/>
      </c>
    </row>
    <row r="1997" spans="1:7" ht="20.1" customHeight="1">
      <c r="A1997" s="34" t="str">
        <f>IF(B1997="","",ROWS($A$1:A1994))</f>
        <v/>
      </c>
      <c r="B1997" s="35" t="str">
        <f>IF('Students''Data'!A2002="","",'Students''Data'!A2002)</f>
        <v/>
      </c>
      <c r="C1997" s="36" t="str">
        <f>IF('Students''Data'!C2002="","",'Students''Data'!C2002)</f>
        <v/>
      </c>
      <c r="D1997" s="36" t="str">
        <f>IF('Students''Data'!H2002="","",'Students''Data'!H2002)</f>
        <v/>
      </c>
      <c r="E1997" s="35" t="str">
        <f>IF('Students''Data'!D2002="","",'Students''Data'!D2002)</f>
        <v/>
      </c>
      <c r="F1997" s="35" t="str">
        <f>IF('Students''Data'!R2002="","",'Students''Data'!R2002)</f>
        <v/>
      </c>
      <c r="G1997" s="33" t="str">
        <f>IF('Students''Data'!S2002="","",'Students''Data'!S2002)</f>
        <v/>
      </c>
    </row>
    <row r="1998" spans="1:7" ht="20.1" customHeight="1">
      <c r="A1998" s="34" t="str">
        <f>IF(B1998="","",ROWS($A$1:A1995))</f>
        <v/>
      </c>
      <c r="B1998" s="35" t="str">
        <f>IF('Students''Data'!A2003="","",'Students''Data'!A2003)</f>
        <v/>
      </c>
      <c r="C1998" s="36" t="str">
        <f>IF('Students''Data'!C2003="","",'Students''Data'!C2003)</f>
        <v/>
      </c>
      <c r="D1998" s="36" t="str">
        <f>IF('Students''Data'!H2003="","",'Students''Data'!H2003)</f>
        <v/>
      </c>
      <c r="E1998" s="35" t="str">
        <f>IF('Students''Data'!D2003="","",'Students''Data'!D2003)</f>
        <v/>
      </c>
      <c r="F1998" s="35" t="str">
        <f>IF('Students''Data'!R2003="","",'Students''Data'!R2003)</f>
        <v/>
      </c>
      <c r="G1998" s="33" t="str">
        <f>IF('Students''Data'!S2003="","",'Students''Data'!S2003)</f>
        <v/>
      </c>
    </row>
    <row r="1999" spans="1:7" ht="20.1" customHeight="1">
      <c r="A1999" s="34" t="str">
        <f>IF(B1999="","",ROWS($A$1:A1996))</f>
        <v/>
      </c>
      <c r="B1999" s="35" t="str">
        <f>IF('Students''Data'!A2004="","",'Students''Data'!A2004)</f>
        <v/>
      </c>
      <c r="C1999" s="36" t="str">
        <f>IF('Students''Data'!C2004="","",'Students''Data'!C2004)</f>
        <v/>
      </c>
      <c r="D1999" s="36" t="str">
        <f>IF('Students''Data'!H2004="","",'Students''Data'!H2004)</f>
        <v/>
      </c>
      <c r="E1999" s="35" t="str">
        <f>IF('Students''Data'!D2004="","",'Students''Data'!D2004)</f>
        <v/>
      </c>
      <c r="F1999" s="35" t="str">
        <f>IF('Students''Data'!R2004="","",'Students''Data'!R2004)</f>
        <v/>
      </c>
      <c r="G1999" s="33" t="str">
        <f>IF('Students''Data'!S2004="","",'Students''Data'!S2004)</f>
        <v/>
      </c>
    </row>
    <row r="2000" spans="1:7" ht="20.1" customHeight="1">
      <c r="A2000" s="34" t="str">
        <f>IF(B2000="","",ROWS($A$1:A1997))</f>
        <v/>
      </c>
      <c r="B2000" s="35" t="str">
        <f>IF('Students''Data'!A2005="","",'Students''Data'!A2005)</f>
        <v/>
      </c>
      <c r="C2000" s="36" t="str">
        <f>IF('Students''Data'!C2005="","",'Students''Data'!C2005)</f>
        <v/>
      </c>
      <c r="D2000" s="36" t="str">
        <f>IF('Students''Data'!H2005="","",'Students''Data'!H2005)</f>
        <v/>
      </c>
      <c r="E2000" s="35" t="str">
        <f>IF('Students''Data'!D2005="","",'Students''Data'!D2005)</f>
        <v/>
      </c>
      <c r="F2000" s="35" t="str">
        <f>IF('Students''Data'!R2005="","",'Students''Data'!R2005)</f>
        <v/>
      </c>
      <c r="G2000" s="33" t="str">
        <f>IF('Students''Data'!S2005="","",'Students''Data'!S2005)</f>
        <v/>
      </c>
    </row>
    <row r="2001" spans="1:7" ht="20.1" customHeight="1">
      <c r="A2001" s="34" t="str">
        <f>IF(B2001="","",ROWS($A$1:A1998))</f>
        <v/>
      </c>
      <c r="B2001" s="35" t="str">
        <f>IF('Students''Data'!A2006="","",'Students''Data'!A2006)</f>
        <v/>
      </c>
      <c r="C2001" s="36" t="str">
        <f>IF('Students''Data'!C2006="","",'Students''Data'!C2006)</f>
        <v/>
      </c>
      <c r="D2001" s="36" t="str">
        <f>IF('Students''Data'!H2006="","",'Students''Data'!H2006)</f>
        <v/>
      </c>
      <c r="E2001" s="35" t="str">
        <f>IF('Students''Data'!D2006="","",'Students''Data'!D2006)</f>
        <v/>
      </c>
      <c r="F2001" s="35" t="str">
        <f>IF('Students''Data'!R2006="","",'Students''Data'!R2006)</f>
        <v/>
      </c>
      <c r="G2001" s="33" t="str">
        <f>IF('Students''Data'!S2006="","",'Students''Data'!S2006)</f>
        <v/>
      </c>
    </row>
    <row r="2002" spans="1:7" ht="20.1" customHeight="1">
      <c r="A2002" s="34" t="str">
        <f>IF(B2002="","",ROWS($A$1:A1999))</f>
        <v/>
      </c>
      <c r="B2002" s="35" t="str">
        <f>IF('Students''Data'!A2007="","",'Students''Data'!A2007)</f>
        <v/>
      </c>
      <c r="C2002" s="36" t="str">
        <f>IF('Students''Data'!C2007="","",'Students''Data'!C2007)</f>
        <v/>
      </c>
      <c r="D2002" s="36" t="str">
        <f>IF('Students''Data'!H2007="","",'Students''Data'!H2007)</f>
        <v/>
      </c>
      <c r="E2002" s="35" t="str">
        <f>IF('Students''Data'!D2007="","",'Students''Data'!D2007)</f>
        <v/>
      </c>
      <c r="F2002" s="35" t="str">
        <f>IF('Students''Data'!R2007="","",'Students''Data'!R2007)</f>
        <v/>
      </c>
      <c r="G2002" s="33" t="str">
        <f>IF('Students''Data'!S2007="","",'Students''Data'!S2007)</f>
        <v/>
      </c>
    </row>
    <row r="2003" spans="1:7" ht="20.1" customHeight="1">
      <c r="A2003" s="34" t="str">
        <f>IF(B2003="","",ROWS($A$1:A2000))</f>
        <v/>
      </c>
      <c r="B2003" s="35" t="str">
        <f>IF('Students''Data'!A2008="","",'Students''Data'!A2008)</f>
        <v/>
      </c>
      <c r="C2003" s="36" t="str">
        <f>IF('Students''Data'!C2008="","",'Students''Data'!C2008)</f>
        <v/>
      </c>
      <c r="D2003" s="36" t="str">
        <f>IF('Students''Data'!H2008="","",'Students''Data'!H2008)</f>
        <v/>
      </c>
      <c r="E2003" s="35" t="str">
        <f>IF('Students''Data'!D2008="","",'Students''Data'!D2008)</f>
        <v/>
      </c>
      <c r="F2003" s="35" t="str">
        <f>IF('Students''Data'!R2008="","",'Students''Data'!R2008)</f>
        <v/>
      </c>
      <c r="G2003" s="33" t="str">
        <f>IF('Students''Data'!S2008="","",'Students''Data'!S2008)</f>
        <v/>
      </c>
    </row>
    <row r="2004" spans="1:7" ht="20.1" customHeight="1">
      <c r="A2004" s="34" t="str">
        <f>IF(B2004="","",ROWS($A$1:A2001))</f>
        <v/>
      </c>
      <c r="B2004" s="35" t="str">
        <f>IF('Students''Data'!A2009="","",'Students''Data'!A2009)</f>
        <v/>
      </c>
      <c r="C2004" s="36" t="str">
        <f>IF('Students''Data'!C2009="","",'Students''Data'!C2009)</f>
        <v/>
      </c>
      <c r="D2004" s="36" t="str">
        <f>IF('Students''Data'!H2009="","",'Students''Data'!H2009)</f>
        <v/>
      </c>
      <c r="E2004" s="35" t="str">
        <f>IF('Students''Data'!D2009="","",'Students''Data'!D2009)</f>
        <v/>
      </c>
      <c r="F2004" s="35" t="str">
        <f>IF('Students''Data'!R2009="","",'Students''Data'!R2009)</f>
        <v/>
      </c>
      <c r="G2004" s="33" t="str">
        <f>IF('Students''Data'!S2009="","",'Students''Data'!S2009)</f>
        <v/>
      </c>
    </row>
    <row r="2005" spans="1:7" ht="20.1" customHeight="1">
      <c r="A2005" s="34" t="str">
        <f>IF(B2005="","",ROWS($A$1:A2002))</f>
        <v/>
      </c>
      <c r="B2005" s="35" t="str">
        <f>IF('Students''Data'!A2010="","",'Students''Data'!A2010)</f>
        <v/>
      </c>
      <c r="C2005" s="36" t="str">
        <f>IF('Students''Data'!C2010="","",'Students''Data'!C2010)</f>
        <v/>
      </c>
      <c r="D2005" s="36" t="str">
        <f>IF('Students''Data'!H2010="","",'Students''Data'!H2010)</f>
        <v/>
      </c>
      <c r="E2005" s="35" t="str">
        <f>IF('Students''Data'!D2010="","",'Students''Data'!D2010)</f>
        <v/>
      </c>
      <c r="F2005" s="35" t="str">
        <f>IF('Students''Data'!R2010="","",'Students''Data'!R2010)</f>
        <v/>
      </c>
      <c r="G2005" s="33" t="str">
        <f>IF('Students''Data'!S2010="","",'Students''Data'!S2010)</f>
        <v/>
      </c>
    </row>
    <row r="2006" spans="1:7" ht="20.1" customHeight="1">
      <c r="A2006" s="34" t="str">
        <f>IF(B2006="","",ROWS($A$1:A2003))</f>
        <v/>
      </c>
      <c r="B2006" s="35" t="str">
        <f>IF('Students''Data'!A2011="","",'Students''Data'!A2011)</f>
        <v/>
      </c>
      <c r="C2006" s="36" t="str">
        <f>IF('Students''Data'!C2011="","",'Students''Data'!C2011)</f>
        <v/>
      </c>
      <c r="D2006" s="36" t="str">
        <f>IF('Students''Data'!H2011="","",'Students''Data'!H2011)</f>
        <v/>
      </c>
      <c r="E2006" s="35" t="str">
        <f>IF('Students''Data'!D2011="","",'Students''Data'!D2011)</f>
        <v/>
      </c>
      <c r="F2006" s="35" t="str">
        <f>IF('Students''Data'!R2011="","",'Students''Data'!R2011)</f>
        <v/>
      </c>
      <c r="G2006" s="33" t="str">
        <f>IF('Students''Data'!S2011="","",'Students''Data'!S2011)</f>
        <v/>
      </c>
    </row>
    <row r="2007" spans="1:7" ht="20.1" customHeight="1">
      <c r="A2007" s="34" t="str">
        <f>IF(B2007="","",ROWS($A$1:A2004))</f>
        <v/>
      </c>
      <c r="B2007" s="35" t="str">
        <f>IF('Students''Data'!A2012="","",'Students''Data'!A2012)</f>
        <v/>
      </c>
      <c r="C2007" s="36" t="str">
        <f>IF('Students''Data'!C2012="","",'Students''Data'!C2012)</f>
        <v/>
      </c>
      <c r="D2007" s="36" t="str">
        <f>IF('Students''Data'!H2012="","",'Students''Data'!H2012)</f>
        <v/>
      </c>
      <c r="E2007" s="35" t="str">
        <f>IF('Students''Data'!D2012="","",'Students''Data'!D2012)</f>
        <v/>
      </c>
      <c r="F2007" s="35" t="str">
        <f>IF('Students''Data'!R2012="","",'Students''Data'!R2012)</f>
        <v/>
      </c>
      <c r="G2007" s="33" t="str">
        <f>IF('Students''Data'!S2012="","",'Students''Data'!S2012)</f>
        <v/>
      </c>
    </row>
    <row r="2008" spans="1:7" ht="20.1" customHeight="1">
      <c r="A2008" s="34" t="str">
        <f>IF(B2008="","",ROWS($A$1:A2005))</f>
        <v/>
      </c>
      <c r="B2008" s="35" t="str">
        <f>IF('Students''Data'!A2013="","",'Students''Data'!A2013)</f>
        <v/>
      </c>
      <c r="C2008" s="36" t="str">
        <f>IF('Students''Data'!C2013="","",'Students''Data'!C2013)</f>
        <v/>
      </c>
      <c r="D2008" s="36" t="str">
        <f>IF('Students''Data'!H2013="","",'Students''Data'!H2013)</f>
        <v/>
      </c>
      <c r="E2008" s="35" t="str">
        <f>IF('Students''Data'!D2013="","",'Students''Data'!D2013)</f>
        <v/>
      </c>
      <c r="F2008" s="35" t="str">
        <f>IF('Students''Data'!R2013="","",'Students''Data'!R2013)</f>
        <v/>
      </c>
      <c r="G2008" s="33" t="str">
        <f>IF('Students''Data'!S2013="","",'Students''Data'!S2013)</f>
        <v/>
      </c>
    </row>
    <row r="2009" spans="1:7" ht="20.1" customHeight="1">
      <c r="A2009" s="34" t="str">
        <f>IF(B2009="","",ROWS($A$1:A2006))</f>
        <v/>
      </c>
      <c r="B2009" s="35" t="str">
        <f>IF('Students''Data'!A2014="","",'Students''Data'!A2014)</f>
        <v/>
      </c>
      <c r="C2009" s="36" t="str">
        <f>IF('Students''Data'!C2014="","",'Students''Data'!C2014)</f>
        <v/>
      </c>
      <c r="D2009" s="36" t="str">
        <f>IF('Students''Data'!H2014="","",'Students''Data'!H2014)</f>
        <v/>
      </c>
      <c r="E2009" s="35" t="str">
        <f>IF('Students''Data'!D2014="","",'Students''Data'!D2014)</f>
        <v/>
      </c>
      <c r="F2009" s="35" t="str">
        <f>IF('Students''Data'!R2014="","",'Students''Data'!R2014)</f>
        <v/>
      </c>
      <c r="G2009" s="33" t="str">
        <f>IF('Students''Data'!S2014="","",'Students''Data'!S2014)</f>
        <v/>
      </c>
    </row>
    <row r="2010" spans="1:7" ht="20.1" customHeight="1">
      <c r="A2010" s="34" t="str">
        <f>IF(B2010="","",ROWS($A$1:A2007))</f>
        <v/>
      </c>
      <c r="B2010" s="35" t="str">
        <f>IF('Students''Data'!A2015="","",'Students''Data'!A2015)</f>
        <v/>
      </c>
      <c r="C2010" s="36" t="str">
        <f>IF('Students''Data'!C2015="","",'Students''Data'!C2015)</f>
        <v/>
      </c>
      <c r="D2010" s="36" t="str">
        <f>IF('Students''Data'!H2015="","",'Students''Data'!H2015)</f>
        <v/>
      </c>
      <c r="E2010" s="35" t="str">
        <f>IF('Students''Data'!D2015="","",'Students''Data'!D2015)</f>
        <v/>
      </c>
      <c r="F2010" s="35" t="str">
        <f>IF('Students''Data'!R2015="","",'Students''Data'!R2015)</f>
        <v/>
      </c>
      <c r="G2010" s="33" t="str">
        <f>IF('Students''Data'!S2015="","",'Students''Data'!S2015)</f>
        <v/>
      </c>
    </row>
    <row r="2011" spans="1:7" ht="20.1" customHeight="1">
      <c r="A2011" s="34" t="str">
        <f>IF(B2011="","",ROWS($A$1:A2008))</f>
        <v/>
      </c>
      <c r="B2011" s="35" t="str">
        <f>IF('Students''Data'!A2016="","",'Students''Data'!A2016)</f>
        <v/>
      </c>
      <c r="C2011" s="36" t="str">
        <f>IF('Students''Data'!C2016="","",'Students''Data'!C2016)</f>
        <v/>
      </c>
      <c r="D2011" s="36" t="str">
        <f>IF('Students''Data'!H2016="","",'Students''Data'!H2016)</f>
        <v/>
      </c>
      <c r="E2011" s="35" t="str">
        <f>IF('Students''Data'!D2016="","",'Students''Data'!D2016)</f>
        <v/>
      </c>
      <c r="F2011" s="35" t="str">
        <f>IF('Students''Data'!R2016="","",'Students''Data'!R2016)</f>
        <v/>
      </c>
      <c r="G2011" s="33" t="str">
        <f>IF('Students''Data'!S2016="","",'Students''Data'!S2016)</f>
        <v/>
      </c>
    </row>
    <row r="2012" spans="1:7" ht="20.1" customHeight="1">
      <c r="A2012" s="34" t="str">
        <f>IF(B2012="","",ROWS($A$1:A2009))</f>
        <v/>
      </c>
      <c r="B2012" s="35" t="str">
        <f>IF('Students''Data'!A2017="","",'Students''Data'!A2017)</f>
        <v/>
      </c>
      <c r="C2012" s="36" t="str">
        <f>IF('Students''Data'!C2017="","",'Students''Data'!C2017)</f>
        <v/>
      </c>
      <c r="D2012" s="36" t="str">
        <f>IF('Students''Data'!H2017="","",'Students''Data'!H2017)</f>
        <v/>
      </c>
      <c r="E2012" s="35" t="str">
        <f>IF('Students''Data'!D2017="","",'Students''Data'!D2017)</f>
        <v/>
      </c>
      <c r="F2012" s="35" t="str">
        <f>IF('Students''Data'!R2017="","",'Students''Data'!R2017)</f>
        <v/>
      </c>
      <c r="G2012" s="33" t="str">
        <f>IF('Students''Data'!S2017="","",'Students''Data'!S2017)</f>
        <v/>
      </c>
    </row>
    <row r="2013" spans="1:7" ht="20.1" customHeight="1">
      <c r="A2013" s="34" t="str">
        <f>IF(B2013="","",ROWS($A$1:A2010))</f>
        <v/>
      </c>
      <c r="B2013" s="35" t="str">
        <f>IF('Students''Data'!A2018="","",'Students''Data'!A2018)</f>
        <v/>
      </c>
      <c r="C2013" s="36" t="str">
        <f>IF('Students''Data'!C2018="","",'Students''Data'!C2018)</f>
        <v/>
      </c>
      <c r="D2013" s="36" t="str">
        <f>IF('Students''Data'!H2018="","",'Students''Data'!H2018)</f>
        <v/>
      </c>
      <c r="E2013" s="35" t="str">
        <f>IF('Students''Data'!D2018="","",'Students''Data'!D2018)</f>
        <v/>
      </c>
      <c r="F2013" s="35" t="str">
        <f>IF('Students''Data'!R2018="","",'Students''Data'!R2018)</f>
        <v/>
      </c>
      <c r="G2013" s="33" t="str">
        <f>IF('Students''Data'!S2018="","",'Students''Data'!S2018)</f>
        <v/>
      </c>
    </row>
    <row r="2014" spans="1:7" ht="20.1" customHeight="1">
      <c r="A2014" s="34" t="str">
        <f>IF(B2014="","",ROWS($A$1:A2011))</f>
        <v/>
      </c>
      <c r="B2014" s="35" t="str">
        <f>IF('Students''Data'!A2019="","",'Students''Data'!A2019)</f>
        <v/>
      </c>
      <c r="C2014" s="36" t="str">
        <f>IF('Students''Data'!C2019="","",'Students''Data'!C2019)</f>
        <v/>
      </c>
      <c r="D2014" s="36" t="str">
        <f>IF('Students''Data'!H2019="","",'Students''Data'!H2019)</f>
        <v/>
      </c>
      <c r="E2014" s="35" t="str">
        <f>IF('Students''Data'!D2019="","",'Students''Data'!D2019)</f>
        <v/>
      </c>
      <c r="F2014" s="35" t="str">
        <f>IF('Students''Data'!R2019="","",'Students''Data'!R2019)</f>
        <v/>
      </c>
      <c r="G2014" s="33" t="str">
        <f>IF('Students''Data'!S2019="","",'Students''Data'!S2019)</f>
        <v/>
      </c>
    </row>
    <row r="2015" spans="1:7" ht="20.1" customHeight="1">
      <c r="A2015" s="34" t="str">
        <f>IF(B2015="","",ROWS($A$1:A2012))</f>
        <v/>
      </c>
      <c r="B2015" s="35" t="str">
        <f>IF('Students''Data'!A2020="","",'Students''Data'!A2020)</f>
        <v/>
      </c>
      <c r="C2015" s="36" t="str">
        <f>IF('Students''Data'!C2020="","",'Students''Data'!C2020)</f>
        <v/>
      </c>
      <c r="D2015" s="36" t="str">
        <f>IF('Students''Data'!H2020="","",'Students''Data'!H2020)</f>
        <v/>
      </c>
      <c r="E2015" s="35" t="str">
        <f>IF('Students''Data'!D2020="","",'Students''Data'!D2020)</f>
        <v/>
      </c>
      <c r="F2015" s="35" t="str">
        <f>IF('Students''Data'!R2020="","",'Students''Data'!R2020)</f>
        <v/>
      </c>
      <c r="G2015" s="33" t="str">
        <f>IF('Students''Data'!S2020="","",'Students''Data'!S2020)</f>
        <v/>
      </c>
    </row>
    <row r="2016" spans="1:7" ht="20.1" customHeight="1">
      <c r="A2016" s="34" t="str">
        <f>IF(B2016="","",ROWS($A$1:A2013))</f>
        <v/>
      </c>
      <c r="B2016" s="35" t="str">
        <f>IF('Students''Data'!A2021="","",'Students''Data'!A2021)</f>
        <v/>
      </c>
      <c r="C2016" s="36" t="str">
        <f>IF('Students''Data'!C2021="","",'Students''Data'!C2021)</f>
        <v/>
      </c>
      <c r="D2016" s="36" t="str">
        <f>IF('Students''Data'!H2021="","",'Students''Data'!H2021)</f>
        <v/>
      </c>
      <c r="E2016" s="35" t="str">
        <f>IF('Students''Data'!D2021="","",'Students''Data'!D2021)</f>
        <v/>
      </c>
      <c r="F2016" s="35" t="str">
        <f>IF('Students''Data'!R2021="","",'Students''Data'!R2021)</f>
        <v/>
      </c>
      <c r="G2016" s="33" t="str">
        <f>IF('Students''Data'!S2021="","",'Students''Data'!S2021)</f>
        <v/>
      </c>
    </row>
    <row r="2017" spans="1:7" ht="20.1" customHeight="1">
      <c r="A2017" s="34" t="str">
        <f>IF(B2017="","",ROWS($A$1:A2014))</f>
        <v/>
      </c>
      <c r="B2017" s="35" t="str">
        <f>IF('Students''Data'!A2022="","",'Students''Data'!A2022)</f>
        <v/>
      </c>
      <c r="C2017" s="36" t="str">
        <f>IF('Students''Data'!C2022="","",'Students''Data'!C2022)</f>
        <v/>
      </c>
      <c r="D2017" s="36" t="str">
        <f>IF('Students''Data'!H2022="","",'Students''Data'!H2022)</f>
        <v/>
      </c>
      <c r="E2017" s="35" t="str">
        <f>IF('Students''Data'!D2022="","",'Students''Data'!D2022)</f>
        <v/>
      </c>
      <c r="F2017" s="35" t="str">
        <f>IF('Students''Data'!R2022="","",'Students''Data'!R2022)</f>
        <v/>
      </c>
      <c r="G2017" s="33" t="str">
        <f>IF('Students''Data'!S2022="","",'Students''Data'!S2022)</f>
        <v/>
      </c>
    </row>
    <row r="2018" spans="1:7" ht="20.1" customHeight="1">
      <c r="A2018" s="34" t="str">
        <f>IF(B2018="","",ROWS($A$1:A2015))</f>
        <v/>
      </c>
      <c r="B2018" s="35" t="str">
        <f>IF('Students''Data'!A2023="","",'Students''Data'!A2023)</f>
        <v/>
      </c>
      <c r="C2018" s="36" t="str">
        <f>IF('Students''Data'!C2023="","",'Students''Data'!C2023)</f>
        <v/>
      </c>
      <c r="D2018" s="36" t="str">
        <f>IF('Students''Data'!H2023="","",'Students''Data'!H2023)</f>
        <v/>
      </c>
      <c r="E2018" s="35" t="str">
        <f>IF('Students''Data'!D2023="","",'Students''Data'!D2023)</f>
        <v/>
      </c>
      <c r="F2018" s="35" t="str">
        <f>IF('Students''Data'!R2023="","",'Students''Data'!R2023)</f>
        <v/>
      </c>
      <c r="G2018" s="33" t="str">
        <f>IF('Students''Data'!S2023="","",'Students''Data'!S2023)</f>
        <v/>
      </c>
    </row>
    <row r="2019" spans="1:7" ht="20.1" customHeight="1">
      <c r="A2019" s="34" t="str">
        <f>IF(B2019="","",ROWS($A$1:A2016))</f>
        <v/>
      </c>
      <c r="B2019" s="35" t="str">
        <f>IF('Students''Data'!A2024="","",'Students''Data'!A2024)</f>
        <v/>
      </c>
      <c r="C2019" s="36" t="str">
        <f>IF('Students''Data'!C2024="","",'Students''Data'!C2024)</f>
        <v/>
      </c>
      <c r="D2019" s="36" t="str">
        <f>IF('Students''Data'!H2024="","",'Students''Data'!H2024)</f>
        <v/>
      </c>
      <c r="E2019" s="35" t="str">
        <f>IF('Students''Data'!D2024="","",'Students''Data'!D2024)</f>
        <v/>
      </c>
      <c r="F2019" s="35" t="str">
        <f>IF('Students''Data'!R2024="","",'Students''Data'!R2024)</f>
        <v/>
      </c>
      <c r="G2019" s="33" t="str">
        <f>IF('Students''Data'!S2024="","",'Students''Data'!S2024)</f>
        <v/>
      </c>
    </row>
    <row r="2020" spans="1:7" ht="20.1" customHeight="1">
      <c r="A2020" s="34" t="str">
        <f>IF(B2020="","",ROWS($A$1:A2017))</f>
        <v/>
      </c>
      <c r="B2020" s="35" t="str">
        <f>IF('Students''Data'!A2025="","",'Students''Data'!A2025)</f>
        <v/>
      </c>
      <c r="C2020" s="36" t="str">
        <f>IF('Students''Data'!C2025="","",'Students''Data'!C2025)</f>
        <v/>
      </c>
      <c r="D2020" s="36" t="str">
        <f>IF('Students''Data'!H2025="","",'Students''Data'!H2025)</f>
        <v/>
      </c>
      <c r="E2020" s="35" t="str">
        <f>IF('Students''Data'!D2025="","",'Students''Data'!D2025)</f>
        <v/>
      </c>
      <c r="F2020" s="35" t="str">
        <f>IF('Students''Data'!R2025="","",'Students''Data'!R2025)</f>
        <v/>
      </c>
      <c r="G2020" s="33" t="str">
        <f>IF('Students''Data'!S2025="","",'Students''Data'!S2025)</f>
        <v/>
      </c>
    </row>
    <row r="2021" spans="1:7" ht="20.1" customHeight="1">
      <c r="A2021" s="34" t="str">
        <f>IF(B2021="","",ROWS($A$1:A2018))</f>
        <v/>
      </c>
      <c r="B2021" s="35" t="str">
        <f>IF('Students''Data'!A2026="","",'Students''Data'!A2026)</f>
        <v/>
      </c>
      <c r="C2021" s="36" t="str">
        <f>IF('Students''Data'!C2026="","",'Students''Data'!C2026)</f>
        <v/>
      </c>
      <c r="D2021" s="36" t="str">
        <f>IF('Students''Data'!H2026="","",'Students''Data'!H2026)</f>
        <v/>
      </c>
      <c r="E2021" s="35" t="str">
        <f>IF('Students''Data'!D2026="","",'Students''Data'!D2026)</f>
        <v/>
      </c>
      <c r="F2021" s="35" t="str">
        <f>IF('Students''Data'!R2026="","",'Students''Data'!R2026)</f>
        <v/>
      </c>
      <c r="G2021" s="33" t="str">
        <f>IF('Students''Data'!S2026="","",'Students''Data'!S2026)</f>
        <v/>
      </c>
    </row>
    <row r="2022" spans="1:7" ht="20.1" customHeight="1">
      <c r="A2022" s="34" t="str">
        <f>IF(B2022="","",ROWS($A$1:A2019))</f>
        <v/>
      </c>
      <c r="B2022" s="35" t="str">
        <f>IF('Students''Data'!A2027="","",'Students''Data'!A2027)</f>
        <v/>
      </c>
      <c r="C2022" s="36" t="str">
        <f>IF('Students''Data'!C2027="","",'Students''Data'!C2027)</f>
        <v/>
      </c>
      <c r="D2022" s="36" t="str">
        <f>IF('Students''Data'!H2027="","",'Students''Data'!H2027)</f>
        <v/>
      </c>
      <c r="E2022" s="35" t="str">
        <f>IF('Students''Data'!D2027="","",'Students''Data'!D2027)</f>
        <v/>
      </c>
      <c r="F2022" s="35" t="str">
        <f>IF('Students''Data'!R2027="","",'Students''Data'!R2027)</f>
        <v/>
      </c>
      <c r="G2022" s="33" t="str">
        <f>IF('Students''Data'!S2027="","",'Students''Data'!S2027)</f>
        <v/>
      </c>
    </row>
    <row r="2023" spans="1:7" ht="20.1" customHeight="1">
      <c r="A2023" s="34" t="str">
        <f>IF(B2023="","",ROWS($A$1:A2020))</f>
        <v/>
      </c>
      <c r="B2023" s="35" t="str">
        <f>IF('Students''Data'!A2028="","",'Students''Data'!A2028)</f>
        <v/>
      </c>
      <c r="C2023" s="36" t="str">
        <f>IF('Students''Data'!C2028="","",'Students''Data'!C2028)</f>
        <v/>
      </c>
      <c r="D2023" s="36" t="str">
        <f>IF('Students''Data'!H2028="","",'Students''Data'!H2028)</f>
        <v/>
      </c>
      <c r="E2023" s="35" t="str">
        <f>IF('Students''Data'!D2028="","",'Students''Data'!D2028)</f>
        <v/>
      </c>
      <c r="F2023" s="35" t="str">
        <f>IF('Students''Data'!R2028="","",'Students''Data'!R2028)</f>
        <v/>
      </c>
      <c r="G2023" s="33" t="str">
        <f>IF('Students''Data'!S2028="","",'Students''Data'!S2028)</f>
        <v/>
      </c>
    </row>
    <row r="2024" spans="1:7" ht="20.1" customHeight="1">
      <c r="A2024" s="34" t="str">
        <f>IF(B2024="","",ROWS($A$1:A2021))</f>
        <v/>
      </c>
      <c r="B2024" s="35" t="str">
        <f>IF('Students''Data'!A2029="","",'Students''Data'!A2029)</f>
        <v/>
      </c>
      <c r="C2024" s="36" t="str">
        <f>IF('Students''Data'!C2029="","",'Students''Data'!C2029)</f>
        <v/>
      </c>
      <c r="D2024" s="36" t="str">
        <f>IF('Students''Data'!H2029="","",'Students''Data'!H2029)</f>
        <v/>
      </c>
      <c r="E2024" s="35" t="str">
        <f>IF('Students''Data'!D2029="","",'Students''Data'!D2029)</f>
        <v/>
      </c>
      <c r="F2024" s="35" t="str">
        <f>IF('Students''Data'!R2029="","",'Students''Data'!R2029)</f>
        <v/>
      </c>
      <c r="G2024" s="33" t="str">
        <f>IF('Students''Data'!S2029="","",'Students''Data'!S2029)</f>
        <v/>
      </c>
    </row>
    <row r="2025" spans="1:7" ht="20.1" customHeight="1">
      <c r="A2025" s="34" t="str">
        <f>IF(B2025="","",ROWS($A$1:A2022))</f>
        <v/>
      </c>
      <c r="B2025" s="35" t="str">
        <f>IF('Students''Data'!A2030="","",'Students''Data'!A2030)</f>
        <v/>
      </c>
      <c r="C2025" s="36" t="str">
        <f>IF('Students''Data'!C2030="","",'Students''Data'!C2030)</f>
        <v/>
      </c>
      <c r="D2025" s="36" t="str">
        <f>IF('Students''Data'!H2030="","",'Students''Data'!H2030)</f>
        <v/>
      </c>
      <c r="E2025" s="35" t="str">
        <f>IF('Students''Data'!D2030="","",'Students''Data'!D2030)</f>
        <v/>
      </c>
      <c r="F2025" s="35" t="str">
        <f>IF('Students''Data'!R2030="","",'Students''Data'!R2030)</f>
        <v/>
      </c>
      <c r="G2025" s="33" t="str">
        <f>IF('Students''Data'!S2030="","",'Students''Data'!S2030)</f>
        <v/>
      </c>
    </row>
    <row r="2026" spans="1:7" ht="20.1" customHeight="1">
      <c r="A2026" s="34" t="str">
        <f>IF(B2026="","",ROWS($A$1:A2023))</f>
        <v/>
      </c>
      <c r="B2026" s="35" t="str">
        <f>IF('Students''Data'!A2031="","",'Students''Data'!A2031)</f>
        <v/>
      </c>
      <c r="C2026" s="36" t="str">
        <f>IF('Students''Data'!C2031="","",'Students''Data'!C2031)</f>
        <v/>
      </c>
      <c r="D2026" s="36" t="str">
        <f>IF('Students''Data'!H2031="","",'Students''Data'!H2031)</f>
        <v/>
      </c>
      <c r="E2026" s="35" t="str">
        <f>IF('Students''Data'!D2031="","",'Students''Data'!D2031)</f>
        <v/>
      </c>
      <c r="F2026" s="35" t="str">
        <f>IF('Students''Data'!R2031="","",'Students''Data'!R2031)</f>
        <v/>
      </c>
      <c r="G2026" s="33" t="str">
        <f>IF('Students''Data'!S2031="","",'Students''Data'!S2031)</f>
        <v/>
      </c>
    </row>
    <row r="2027" spans="1:7" ht="20.1" customHeight="1">
      <c r="A2027" s="34" t="str">
        <f>IF(B2027="","",ROWS($A$1:A2024))</f>
        <v/>
      </c>
      <c r="B2027" s="35" t="str">
        <f>IF('Students''Data'!A2032="","",'Students''Data'!A2032)</f>
        <v/>
      </c>
      <c r="C2027" s="36" t="str">
        <f>IF('Students''Data'!C2032="","",'Students''Data'!C2032)</f>
        <v/>
      </c>
      <c r="D2027" s="36" t="str">
        <f>IF('Students''Data'!H2032="","",'Students''Data'!H2032)</f>
        <v/>
      </c>
      <c r="E2027" s="35" t="str">
        <f>IF('Students''Data'!D2032="","",'Students''Data'!D2032)</f>
        <v/>
      </c>
      <c r="F2027" s="35" t="str">
        <f>IF('Students''Data'!R2032="","",'Students''Data'!R2032)</f>
        <v/>
      </c>
      <c r="G2027" s="33" t="str">
        <f>IF('Students''Data'!S2032="","",'Students''Data'!S2032)</f>
        <v/>
      </c>
    </row>
    <row r="2028" spans="1:7" ht="20.1" customHeight="1">
      <c r="A2028" s="34" t="str">
        <f>IF(B2028="","",ROWS($A$1:A2025))</f>
        <v/>
      </c>
      <c r="B2028" s="35" t="str">
        <f>IF('Students''Data'!A2033="","",'Students''Data'!A2033)</f>
        <v/>
      </c>
      <c r="C2028" s="36" t="str">
        <f>IF('Students''Data'!C2033="","",'Students''Data'!C2033)</f>
        <v/>
      </c>
      <c r="D2028" s="36" t="str">
        <f>IF('Students''Data'!H2033="","",'Students''Data'!H2033)</f>
        <v/>
      </c>
      <c r="E2028" s="35" t="str">
        <f>IF('Students''Data'!D2033="","",'Students''Data'!D2033)</f>
        <v/>
      </c>
      <c r="F2028" s="35" t="str">
        <f>IF('Students''Data'!R2033="","",'Students''Data'!R2033)</f>
        <v/>
      </c>
      <c r="G2028" s="33" t="str">
        <f>IF('Students''Data'!S2033="","",'Students''Data'!S2033)</f>
        <v/>
      </c>
    </row>
    <row r="2029" spans="1:7" ht="20.1" customHeight="1">
      <c r="A2029" s="34" t="str">
        <f>IF(B2029="","",ROWS($A$1:A2026))</f>
        <v/>
      </c>
      <c r="B2029" s="35" t="str">
        <f>IF('Students''Data'!A2034="","",'Students''Data'!A2034)</f>
        <v/>
      </c>
      <c r="C2029" s="36" t="str">
        <f>IF('Students''Data'!C2034="","",'Students''Data'!C2034)</f>
        <v/>
      </c>
      <c r="D2029" s="36" t="str">
        <f>IF('Students''Data'!H2034="","",'Students''Data'!H2034)</f>
        <v/>
      </c>
      <c r="E2029" s="35" t="str">
        <f>IF('Students''Data'!D2034="","",'Students''Data'!D2034)</f>
        <v/>
      </c>
      <c r="F2029" s="35" t="str">
        <f>IF('Students''Data'!R2034="","",'Students''Data'!R2034)</f>
        <v/>
      </c>
      <c r="G2029" s="33" t="str">
        <f>IF('Students''Data'!S2034="","",'Students''Data'!S2034)</f>
        <v/>
      </c>
    </row>
    <row r="2030" spans="1:7" ht="20.1" customHeight="1">
      <c r="A2030" s="34" t="str">
        <f>IF(B2030="","",ROWS($A$1:A2027))</f>
        <v/>
      </c>
      <c r="B2030" s="35" t="str">
        <f>IF('Students''Data'!A2035="","",'Students''Data'!A2035)</f>
        <v/>
      </c>
      <c r="C2030" s="36" t="str">
        <f>IF('Students''Data'!C2035="","",'Students''Data'!C2035)</f>
        <v/>
      </c>
      <c r="D2030" s="36" t="str">
        <f>IF('Students''Data'!H2035="","",'Students''Data'!H2035)</f>
        <v/>
      </c>
      <c r="E2030" s="35" t="str">
        <f>IF('Students''Data'!D2035="","",'Students''Data'!D2035)</f>
        <v/>
      </c>
      <c r="F2030" s="35" t="str">
        <f>IF('Students''Data'!R2035="","",'Students''Data'!R2035)</f>
        <v/>
      </c>
      <c r="G2030" s="33" t="str">
        <f>IF('Students''Data'!S2035="","",'Students''Data'!S2035)</f>
        <v/>
      </c>
    </row>
    <row r="2031" spans="1:7" ht="20.1" customHeight="1">
      <c r="A2031" s="34" t="str">
        <f>IF(B2031="","",ROWS($A$1:A2028))</f>
        <v/>
      </c>
      <c r="B2031" s="35" t="str">
        <f>IF('Students''Data'!A2036="","",'Students''Data'!A2036)</f>
        <v/>
      </c>
      <c r="C2031" s="36" t="str">
        <f>IF('Students''Data'!C2036="","",'Students''Data'!C2036)</f>
        <v/>
      </c>
      <c r="D2031" s="36" t="str">
        <f>IF('Students''Data'!H2036="","",'Students''Data'!H2036)</f>
        <v/>
      </c>
      <c r="E2031" s="35" t="str">
        <f>IF('Students''Data'!D2036="","",'Students''Data'!D2036)</f>
        <v/>
      </c>
      <c r="F2031" s="35" t="str">
        <f>IF('Students''Data'!R2036="","",'Students''Data'!R2036)</f>
        <v/>
      </c>
      <c r="G2031" s="33" t="str">
        <f>IF('Students''Data'!S2036="","",'Students''Data'!S2036)</f>
        <v/>
      </c>
    </row>
    <row r="2032" spans="1:7" ht="20.1" customHeight="1">
      <c r="A2032" s="34" t="str">
        <f>IF(B2032="","",ROWS($A$1:A2029))</f>
        <v/>
      </c>
      <c r="B2032" s="35" t="str">
        <f>IF('Students''Data'!A2037="","",'Students''Data'!A2037)</f>
        <v/>
      </c>
      <c r="C2032" s="36" t="str">
        <f>IF('Students''Data'!C2037="","",'Students''Data'!C2037)</f>
        <v/>
      </c>
      <c r="D2032" s="36" t="str">
        <f>IF('Students''Data'!H2037="","",'Students''Data'!H2037)</f>
        <v/>
      </c>
      <c r="E2032" s="35" t="str">
        <f>IF('Students''Data'!D2037="","",'Students''Data'!D2037)</f>
        <v/>
      </c>
      <c r="F2032" s="35" t="str">
        <f>IF('Students''Data'!R2037="","",'Students''Data'!R2037)</f>
        <v/>
      </c>
      <c r="G2032" s="33" t="str">
        <f>IF('Students''Data'!S2037="","",'Students''Data'!S2037)</f>
        <v/>
      </c>
    </row>
    <row r="2033" spans="1:7" ht="20.1" customHeight="1">
      <c r="A2033" s="34" t="str">
        <f>IF(B2033="","",ROWS($A$1:A2030))</f>
        <v/>
      </c>
      <c r="B2033" s="35" t="str">
        <f>IF('Students''Data'!A2038="","",'Students''Data'!A2038)</f>
        <v/>
      </c>
      <c r="C2033" s="36" t="str">
        <f>IF('Students''Data'!C2038="","",'Students''Data'!C2038)</f>
        <v/>
      </c>
      <c r="D2033" s="36" t="str">
        <f>IF('Students''Data'!H2038="","",'Students''Data'!H2038)</f>
        <v/>
      </c>
      <c r="E2033" s="35" t="str">
        <f>IF('Students''Data'!D2038="","",'Students''Data'!D2038)</f>
        <v/>
      </c>
      <c r="F2033" s="35" t="str">
        <f>IF('Students''Data'!R2038="","",'Students''Data'!R2038)</f>
        <v/>
      </c>
      <c r="G2033" s="33" t="str">
        <f>IF('Students''Data'!S2038="","",'Students''Data'!S2038)</f>
        <v/>
      </c>
    </row>
    <row r="2034" spans="1:7" ht="20.1" customHeight="1">
      <c r="A2034" s="34" t="str">
        <f>IF(B2034="","",ROWS($A$1:A2031))</f>
        <v/>
      </c>
      <c r="B2034" s="35" t="str">
        <f>IF('Students''Data'!A2039="","",'Students''Data'!A2039)</f>
        <v/>
      </c>
      <c r="C2034" s="36" t="str">
        <f>IF('Students''Data'!C2039="","",'Students''Data'!C2039)</f>
        <v/>
      </c>
      <c r="D2034" s="36" t="str">
        <f>IF('Students''Data'!H2039="","",'Students''Data'!H2039)</f>
        <v/>
      </c>
      <c r="E2034" s="35" t="str">
        <f>IF('Students''Data'!D2039="","",'Students''Data'!D2039)</f>
        <v/>
      </c>
      <c r="F2034" s="35" t="str">
        <f>IF('Students''Data'!R2039="","",'Students''Data'!R2039)</f>
        <v/>
      </c>
      <c r="G2034" s="33" t="str">
        <f>IF('Students''Data'!S2039="","",'Students''Data'!S2039)</f>
        <v/>
      </c>
    </row>
    <row r="2035" spans="1:7" ht="20.1" customHeight="1">
      <c r="A2035" s="34" t="str">
        <f>IF(B2035="","",ROWS($A$1:A2032))</f>
        <v/>
      </c>
      <c r="B2035" s="35" t="str">
        <f>IF('Students''Data'!A2040="","",'Students''Data'!A2040)</f>
        <v/>
      </c>
      <c r="C2035" s="36" t="str">
        <f>IF('Students''Data'!C2040="","",'Students''Data'!C2040)</f>
        <v/>
      </c>
      <c r="D2035" s="36" t="str">
        <f>IF('Students''Data'!H2040="","",'Students''Data'!H2040)</f>
        <v/>
      </c>
      <c r="E2035" s="35" t="str">
        <f>IF('Students''Data'!D2040="","",'Students''Data'!D2040)</f>
        <v/>
      </c>
      <c r="F2035" s="35" t="str">
        <f>IF('Students''Data'!R2040="","",'Students''Data'!R2040)</f>
        <v/>
      </c>
      <c r="G2035" s="33" t="str">
        <f>IF('Students''Data'!S2040="","",'Students''Data'!S2040)</f>
        <v/>
      </c>
    </row>
    <row r="2036" spans="1:7" ht="20.1" customHeight="1">
      <c r="A2036" s="34" t="str">
        <f>IF(B2036="","",ROWS($A$1:A2033))</f>
        <v/>
      </c>
      <c r="B2036" s="35" t="str">
        <f>IF('Students''Data'!A2041="","",'Students''Data'!A2041)</f>
        <v/>
      </c>
      <c r="C2036" s="36" t="str">
        <f>IF('Students''Data'!C2041="","",'Students''Data'!C2041)</f>
        <v/>
      </c>
      <c r="D2036" s="36" t="str">
        <f>IF('Students''Data'!H2041="","",'Students''Data'!H2041)</f>
        <v/>
      </c>
      <c r="E2036" s="35" t="str">
        <f>IF('Students''Data'!D2041="","",'Students''Data'!D2041)</f>
        <v/>
      </c>
      <c r="F2036" s="35" t="str">
        <f>IF('Students''Data'!R2041="","",'Students''Data'!R2041)</f>
        <v/>
      </c>
      <c r="G2036" s="33" t="str">
        <f>IF('Students''Data'!S2041="","",'Students''Data'!S2041)</f>
        <v/>
      </c>
    </row>
    <row r="2037" spans="1:7" ht="20.1" customHeight="1">
      <c r="A2037" s="34" t="str">
        <f>IF(B2037="","",ROWS($A$1:A2034))</f>
        <v/>
      </c>
      <c r="B2037" s="35" t="str">
        <f>IF('Students''Data'!A2042="","",'Students''Data'!A2042)</f>
        <v/>
      </c>
      <c r="C2037" s="36" t="str">
        <f>IF('Students''Data'!C2042="","",'Students''Data'!C2042)</f>
        <v/>
      </c>
      <c r="D2037" s="36" t="str">
        <f>IF('Students''Data'!H2042="","",'Students''Data'!H2042)</f>
        <v/>
      </c>
      <c r="E2037" s="35" t="str">
        <f>IF('Students''Data'!D2042="","",'Students''Data'!D2042)</f>
        <v/>
      </c>
      <c r="F2037" s="35" t="str">
        <f>IF('Students''Data'!R2042="","",'Students''Data'!R2042)</f>
        <v/>
      </c>
      <c r="G2037" s="33" t="str">
        <f>IF('Students''Data'!S2042="","",'Students''Data'!S2042)</f>
        <v/>
      </c>
    </row>
    <row r="2038" spans="1:7" ht="20.1" customHeight="1">
      <c r="A2038" s="34" t="str">
        <f>IF(B2038="","",ROWS($A$1:A2035))</f>
        <v/>
      </c>
      <c r="B2038" s="35" t="str">
        <f>IF('Students''Data'!A2043="","",'Students''Data'!A2043)</f>
        <v/>
      </c>
      <c r="C2038" s="36" t="str">
        <f>IF('Students''Data'!C2043="","",'Students''Data'!C2043)</f>
        <v/>
      </c>
      <c r="D2038" s="36" t="str">
        <f>IF('Students''Data'!H2043="","",'Students''Data'!H2043)</f>
        <v/>
      </c>
      <c r="E2038" s="35" t="str">
        <f>IF('Students''Data'!D2043="","",'Students''Data'!D2043)</f>
        <v/>
      </c>
      <c r="F2038" s="35" t="str">
        <f>IF('Students''Data'!R2043="","",'Students''Data'!R2043)</f>
        <v/>
      </c>
      <c r="G2038" s="33" t="str">
        <f>IF('Students''Data'!S2043="","",'Students''Data'!S2043)</f>
        <v/>
      </c>
    </row>
    <row r="2039" spans="1:7" ht="20.1" customHeight="1">
      <c r="A2039" s="34" t="str">
        <f>IF(B2039="","",ROWS($A$1:A2036))</f>
        <v/>
      </c>
      <c r="B2039" s="35" t="str">
        <f>IF('Students''Data'!A2044="","",'Students''Data'!A2044)</f>
        <v/>
      </c>
      <c r="C2039" s="36" t="str">
        <f>IF('Students''Data'!C2044="","",'Students''Data'!C2044)</f>
        <v/>
      </c>
      <c r="D2039" s="36" t="str">
        <f>IF('Students''Data'!H2044="","",'Students''Data'!H2044)</f>
        <v/>
      </c>
      <c r="E2039" s="35" t="str">
        <f>IF('Students''Data'!D2044="","",'Students''Data'!D2044)</f>
        <v/>
      </c>
      <c r="F2039" s="35" t="str">
        <f>IF('Students''Data'!R2044="","",'Students''Data'!R2044)</f>
        <v/>
      </c>
      <c r="G2039" s="33" t="str">
        <f>IF('Students''Data'!S2044="","",'Students''Data'!S2044)</f>
        <v/>
      </c>
    </row>
    <row r="2040" spans="1:7" ht="20.1" customHeight="1">
      <c r="A2040" s="34" t="str">
        <f>IF(B2040="","",ROWS($A$1:A2037))</f>
        <v/>
      </c>
      <c r="B2040" s="35" t="str">
        <f>IF('Students''Data'!A2045="","",'Students''Data'!A2045)</f>
        <v/>
      </c>
      <c r="C2040" s="36" t="str">
        <f>IF('Students''Data'!C2045="","",'Students''Data'!C2045)</f>
        <v/>
      </c>
      <c r="D2040" s="36" t="str">
        <f>IF('Students''Data'!H2045="","",'Students''Data'!H2045)</f>
        <v/>
      </c>
      <c r="E2040" s="35" t="str">
        <f>IF('Students''Data'!D2045="","",'Students''Data'!D2045)</f>
        <v/>
      </c>
      <c r="F2040" s="35" t="str">
        <f>IF('Students''Data'!R2045="","",'Students''Data'!R2045)</f>
        <v/>
      </c>
      <c r="G2040" s="33" t="str">
        <f>IF('Students''Data'!S2045="","",'Students''Data'!S2045)</f>
        <v/>
      </c>
    </row>
    <row r="2041" spans="1:7" ht="20.1" customHeight="1">
      <c r="A2041" s="34" t="str">
        <f>IF(B2041="","",ROWS($A$1:A2038))</f>
        <v/>
      </c>
      <c r="B2041" s="35" t="str">
        <f>IF('Students''Data'!A2046="","",'Students''Data'!A2046)</f>
        <v/>
      </c>
      <c r="C2041" s="36" t="str">
        <f>IF('Students''Data'!C2046="","",'Students''Data'!C2046)</f>
        <v/>
      </c>
      <c r="D2041" s="36" t="str">
        <f>IF('Students''Data'!H2046="","",'Students''Data'!H2046)</f>
        <v/>
      </c>
      <c r="E2041" s="35" t="str">
        <f>IF('Students''Data'!D2046="","",'Students''Data'!D2046)</f>
        <v/>
      </c>
      <c r="F2041" s="35" t="str">
        <f>IF('Students''Data'!R2046="","",'Students''Data'!R2046)</f>
        <v/>
      </c>
      <c r="G2041" s="33" t="str">
        <f>IF('Students''Data'!S2046="","",'Students''Data'!S2046)</f>
        <v/>
      </c>
    </row>
    <row r="2042" spans="1:7" ht="20.1" customHeight="1">
      <c r="A2042" s="34" t="str">
        <f>IF(B2042="","",ROWS($A$1:A2039))</f>
        <v/>
      </c>
      <c r="B2042" s="35" t="str">
        <f>IF('Students''Data'!A2047="","",'Students''Data'!A2047)</f>
        <v/>
      </c>
      <c r="C2042" s="36" t="str">
        <f>IF('Students''Data'!C2047="","",'Students''Data'!C2047)</f>
        <v/>
      </c>
      <c r="D2042" s="36" t="str">
        <f>IF('Students''Data'!H2047="","",'Students''Data'!H2047)</f>
        <v/>
      </c>
      <c r="E2042" s="35" t="str">
        <f>IF('Students''Data'!D2047="","",'Students''Data'!D2047)</f>
        <v/>
      </c>
      <c r="F2042" s="35" t="str">
        <f>IF('Students''Data'!R2047="","",'Students''Data'!R2047)</f>
        <v/>
      </c>
      <c r="G2042" s="33" t="str">
        <f>IF('Students''Data'!S2047="","",'Students''Data'!S2047)</f>
        <v/>
      </c>
    </row>
    <row r="2043" spans="1:7" ht="20.1" customHeight="1">
      <c r="A2043" s="34" t="str">
        <f>IF(B2043="","",ROWS($A$1:A2040))</f>
        <v/>
      </c>
      <c r="B2043" s="35" t="str">
        <f>IF('Students''Data'!A2048="","",'Students''Data'!A2048)</f>
        <v/>
      </c>
      <c r="C2043" s="36" t="str">
        <f>IF('Students''Data'!C2048="","",'Students''Data'!C2048)</f>
        <v/>
      </c>
      <c r="D2043" s="36" t="str">
        <f>IF('Students''Data'!H2048="","",'Students''Data'!H2048)</f>
        <v/>
      </c>
      <c r="E2043" s="35" t="str">
        <f>IF('Students''Data'!D2048="","",'Students''Data'!D2048)</f>
        <v/>
      </c>
      <c r="F2043" s="35" t="str">
        <f>IF('Students''Data'!R2048="","",'Students''Data'!R2048)</f>
        <v/>
      </c>
      <c r="G2043" s="33" t="str">
        <f>IF('Students''Data'!S2048="","",'Students''Data'!S2048)</f>
        <v/>
      </c>
    </row>
    <row r="2044" spans="1:7" ht="20.1" customHeight="1">
      <c r="A2044" s="34" t="str">
        <f>IF(B2044="","",ROWS($A$1:A2041))</f>
        <v/>
      </c>
      <c r="B2044" s="35" t="str">
        <f>IF('Students''Data'!A2049="","",'Students''Data'!A2049)</f>
        <v/>
      </c>
      <c r="C2044" s="36" t="str">
        <f>IF('Students''Data'!C2049="","",'Students''Data'!C2049)</f>
        <v/>
      </c>
      <c r="D2044" s="36" t="str">
        <f>IF('Students''Data'!H2049="","",'Students''Data'!H2049)</f>
        <v/>
      </c>
      <c r="E2044" s="35" t="str">
        <f>IF('Students''Data'!D2049="","",'Students''Data'!D2049)</f>
        <v/>
      </c>
      <c r="F2044" s="35" t="str">
        <f>IF('Students''Data'!R2049="","",'Students''Data'!R2049)</f>
        <v/>
      </c>
      <c r="G2044" s="33" t="str">
        <f>IF('Students''Data'!S2049="","",'Students''Data'!S2049)</f>
        <v/>
      </c>
    </row>
    <row r="2045" spans="1:7" ht="20.1" customHeight="1">
      <c r="A2045" s="34" t="str">
        <f>IF(B2045="","",ROWS($A$1:A2042))</f>
        <v/>
      </c>
      <c r="B2045" s="35" t="str">
        <f>IF('Students''Data'!A2050="","",'Students''Data'!A2050)</f>
        <v/>
      </c>
      <c r="C2045" s="36" t="str">
        <f>IF('Students''Data'!C2050="","",'Students''Data'!C2050)</f>
        <v/>
      </c>
      <c r="D2045" s="36" t="str">
        <f>IF('Students''Data'!H2050="","",'Students''Data'!H2050)</f>
        <v/>
      </c>
      <c r="E2045" s="35" t="str">
        <f>IF('Students''Data'!D2050="","",'Students''Data'!D2050)</f>
        <v/>
      </c>
      <c r="F2045" s="35" t="str">
        <f>IF('Students''Data'!R2050="","",'Students''Data'!R2050)</f>
        <v/>
      </c>
      <c r="G2045" s="33" t="str">
        <f>IF('Students''Data'!S2050="","",'Students''Data'!S2050)</f>
        <v/>
      </c>
    </row>
    <row r="2046" spans="1:7" ht="20.1" customHeight="1">
      <c r="A2046" s="34" t="str">
        <f>IF(B2046="","",ROWS($A$1:A2043))</f>
        <v/>
      </c>
      <c r="B2046" s="35" t="str">
        <f>IF('Students''Data'!A2051="","",'Students''Data'!A2051)</f>
        <v/>
      </c>
      <c r="C2046" s="36" t="str">
        <f>IF('Students''Data'!C2051="","",'Students''Data'!C2051)</f>
        <v/>
      </c>
      <c r="D2046" s="36" t="str">
        <f>IF('Students''Data'!H2051="","",'Students''Data'!H2051)</f>
        <v/>
      </c>
      <c r="E2046" s="35" t="str">
        <f>IF('Students''Data'!D2051="","",'Students''Data'!D2051)</f>
        <v/>
      </c>
      <c r="F2046" s="35" t="str">
        <f>IF('Students''Data'!R2051="","",'Students''Data'!R2051)</f>
        <v/>
      </c>
      <c r="G2046" s="33" t="str">
        <f>IF('Students''Data'!S2051="","",'Students''Data'!S2051)</f>
        <v/>
      </c>
    </row>
    <row r="2047" spans="1:7" ht="20.1" customHeight="1">
      <c r="A2047" s="34" t="str">
        <f>IF(B2047="","",ROWS($A$1:A2044))</f>
        <v/>
      </c>
      <c r="B2047" s="35" t="str">
        <f>IF('Students''Data'!A2052="","",'Students''Data'!A2052)</f>
        <v/>
      </c>
      <c r="C2047" s="36" t="str">
        <f>IF('Students''Data'!C2052="","",'Students''Data'!C2052)</f>
        <v/>
      </c>
      <c r="D2047" s="36" t="str">
        <f>IF('Students''Data'!H2052="","",'Students''Data'!H2052)</f>
        <v/>
      </c>
      <c r="E2047" s="35" t="str">
        <f>IF('Students''Data'!D2052="","",'Students''Data'!D2052)</f>
        <v/>
      </c>
      <c r="F2047" s="35" t="str">
        <f>IF('Students''Data'!R2052="","",'Students''Data'!R2052)</f>
        <v/>
      </c>
      <c r="G2047" s="33" t="str">
        <f>IF('Students''Data'!S2052="","",'Students''Data'!S2052)</f>
        <v/>
      </c>
    </row>
    <row r="2048" spans="1:7" ht="20.1" customHeight="1">
      <c r="A2048" s="34" t="str">
        <f>IF(B2048="","",ROWS($A$1:A2045))</f>
        <v/>
      </c>
      <c r="B2048" s="35" t="str">
        <f>IF('Students''Data'!A2053="","",'Students''Data'!A2053)</f>
        <v/>
      </c>
      <c r="C2048" s="36" t="str">
        <f>IF('Students''Data'!C2053="","",'Students''Data'!C2053)</f>
        <v/>
      </c>
      <c r="D2048" s="36" t="str">
        <f>IF('Students''Data'!H2053="","",'Students''Data'!H2053)</f>
        <v/>
      </c>
      <c r="E2048" s="35" t="str">
        <f>IF('Students''Data'!D2053="","",'Students''Data'!D2053)</f>
        <v/>
      </c>
      <c r="F2048" s="35" t="str">
        <f>IF('Students''Data'!R2053="","",'Students''Data'!R2053)</f>
        <v/>
      </c>
      <c r="G2048" s="33" t="str">
        <f>IF('Students''Data'!S2053="","",'Students''Data'!S2053)</f>
        <v/>
      </c>
    </row>
    <row r="2049" spans="1:7" ht="20.1" customHeight="1">
      <c r="A2049" s="34" t="str">
        <f>IF(B2049="","",ROWS($A$1:A2046))</f>
        <v/>
      </c>
      <c r="B2049" s="35" t="str">
        <f>IF('Students''Data'!A2054="","",'Students''Data'!A2054)</f>
        <v/>
      </c>
      <c r="C2049" s="36" t="str">
        <f>IF('Students''Data'!C2054="","",'Students''Data'!C2054)</f>
        <v/>
      </c>
      <c r="D2049" s="36" t="str">
        <f>IF('Students''Data'!H2054="","",'Students''Data'!H2054)</f>
        <v/>
      </c>
      <c r="E2049" s="35" t="str">
        <f>IF('Students''Data'!D2054="","",'Students''Data'!D2054)</f>
        <v/>
      </c>
      <c r="F2049" s="35" t="str">
        <f>IF('Students''Data'!R2054="","",'Students''Data'!R2054)</f>
        <v/>
      </c>
      <c r="G2049" s="33" t="str">
        <f>IF('Students''Data'!S2054="","",'Students''Data'!S2054)</f>
        <v/>
      </c>
    </row>
    <row r="2050" spans="1:7" ht="20.1" customHeight="1">
      <c r="A2050" s="34" t="str">
        <f>IF(B2050="","",ROWS($A$1:A2047))</f>
        <v/>
      </c>
      <c r="B2050" s="35" t="str">
        <f>IF('Students''Data'!A2055="","",'Students''Data'!A2055)</f>
        <v/>
      </c>
      <c r="C2050" s="36" t="str">
        <f>IF('Students''Data'!C2055="","",'Students''Data'!C2055)</f>
        <v/>
      </c>
      <c r="D2050" s="36" t="str">
        <f>IF('Students''Data'!H2055="","",'Students''Data'!H2055)</f>
        <v/>
      </c>
      <c r="E2050" s="35" t="str">
        <f>IF('Students''Data'!D2055="","",'Students''Data'!D2055)</f>
        <v/>
      </c>
      <c r="F2050" s="35" t="str">
        <f>IF('Students''Data'!R2055="","",'Students''Data'!R2055)</f>
        <v/>
      </c>
      <c r="G2050" s="33" t="str">
        <f>IF('Students''Data'!S2055="","",'Students''Data'!S2055)</f>
        <v/>
      </c>
    </row>
    <row r="2051" spans="1:7" ht="20.1" customHeight="1">
      <c r="A2051" s="34" t="str">
        <f>IF(B2051="","",ROWS($A$1:A2048))</f>
        <v/>
      </c>
      <c r="B2051" s="35" t="str">
        <f>IF('Students''Data'!A2056="","",'Students''Data'!A2056)</f>
        <v/>
      </c>
      <c r="C2051" s="36" t="str">
        <f>IF('Students''Data'!C2056="","",'Students''Data'!C2056)</f>
        <v/>
      </c>
      <c r="D2051" s="36" t="str">
        <f>IF('Students''Data'!H2056="","",'Students''Data'!H2056)</f>
        <v/>
      </c>
      <c r="E2051" s="35" t="str">
        <f>IF('Students''Data'!D2056="","",'Students''Data'!D2056)</f>
        <v/>
      </c>
      <c r="F2051" s="35" t="str">
        <f>IF('Students''Data'!R2056="","",'Students''Data'!R2056)</f>
        <v/>
      </c>
      <c r="G2051" s="33" t="str">
        <f>IF('Students''Data'!S2056="","",'Students''Data'!S2056)</f>
        <v/>
      </c>
    </row>
    <row r="2052" spans="1:7" ht="20.1" customHeight="1">
      <c r="A2052" s="34" t="str">
        <f>IF(B2052="","",ROWS($A$1:A2049))</f>
        <v/>
      </c>
      <c r="B2052" s="35" t="str">
        <f>IF('Students''Data'!A2057="","",'Students''Data'!A2057)</f>
        <v/>
      </c>
      <c r="C2052" s="36" t="str">
        <f>IF('Students''Data'!C2057="","",'Students''Data'!C2057)</f>
        <v/>
      </c>
      <c r="D2052" s="36" t="str">
        <f>IF('Students''Data'!H2057="","",'Students''Data'!H2057)</f>
        <v/>
      </c>
      <c r="E2052" s="35" t="str">
        <f>IF('Students''Data'!D2057="","",'Students''Data'!D2057)</f>
        <v/>
      </c>
      <c r="F2052" s="35" t="str">
        <f>IF('Students''Data'!R2057="","",'Students''Data'!R2057)</f>
        <v/>
      </c>
      <c r="G2052" s="33" t="str">
        <f>IF('Students''Data'!S2057="","",'Students''Data'!S2057)</f>
        <v/>
      </c>
    </row>
    <row r="2053" spans="1:7" ht="20.1" customHeight="1">
      <c r="A2053" s="34" t="str">
        <f>IF(B2053="","",ROWS($A$1:A2050))</f>
        <v/>
      </c>
      <c r="B2053" s="35" t="str">
        <f>IF('Students''Data'!A2058="","",'Students''Data'!A2058)</f>
        <v/>
      </c>
      <c r="C2053" s="36" t="str">
        <f>IF('Students''Data'!C2058="","",'Students''Data'!C2058)</f>
        <v/>
      </c>
      <c r="D2053" s="36" t="str">
        <f>IF('Students''Data'!H2058="","",'Students''Data'!H2058)</f>
        <v/>
      </c>
      <c r="E2053" s="35" t="str">
        <f>IF('Students''Data'!D2058="","",'Students''Data'!D2058)</f>
        <v/>
      </c>
      <c r="F2053" s="35" t="str">
        <f>IF('Students''Data'!R2058="","",'Students''Data'!R2058)</f>
        <v/>
      </c>
      <c r="G2053" s="33" t="str">
        <f>IF('Students''Data'!S2058="","",'Students''Data'!S2058)</f>
        <v/>
      </c>
    </row>
    <row r="2054" spans="1:7" ht="20.1" customHeight="1">
      <c r="A2054" s="34" t="str">
        <f>IF(B2054="","",ROWS($A$1:A2051))</f>
        <v/>
      </c>
      <c r="B2054" s="35" t="str">
        <f>IF('Students''Data'!A2059="","",'Students''Data'!A2059)</f>
        <v/>
      </c>
      <c r="C2054" s="36" t="str">
        <f>IF('Students''Data'!C2059="","",'Students''Data'!C2059)</f>
        <v/>
      </c>
      <c r="D2054" s="36" t="str">
        <f>IF('Students''Data'!H2059="","",'Students''Data'!H2059)</f>
        <v/>
      </c>
      <c r="E2054" s="35" t="str">
        <f>IF('Students''Data'!D2059="","",'Students''Data'!D2059)</f>
        <v/>
      </c>
      <c r="F2054" s="35" t="str">
        <f>IF('Students''Data'!R2059="","",'Students''Data'!R2059)</f>
        <v/>
      </c>
      <c r="G2054" s="33" t="str">
        <f>IF('Students''Data'!S2059="","",'Students''Data'!S2059)</f>
        <v/>
      </c>
    </row>
    <row r="2055" spans="1:7" ht="20.1" customHeight="1">
      <c r="A2055" s="34" t="str">
        <f>IF(B2055="","",ROWS($A$1:A2052))</f>
        <v/>
      </c>
      <c r="B2055" s="35" t="str">
        <f>IF('Students''Data'!A2060="","",'Students''Data'!A2060)</f>
        <v/>
      </c>
      <c r="C2055" s="36" t="str">
        <f>IF('Students''Data'!C2060="","",'Students''Data'!C2060)</f>
        <v/>
      </c>
      <c r="D2055" s="36" t="str">
        <f>IF('Students''Data'!H2060="","",'Students''Data'!H2060)</f>
        <v/>
      </c>
      <c r="E2055" s="35" t="str">
        <f>IF('Students''Data'!D2060="","",'Students''Data'!D2060)</f>
        <v/>
      </c>
      <c r="F2055" s="35" t="str">
        <f>IF('Students''Data'!R2060="","",'Students''Data'!R2060)</f>
        <v/>
      </c>
      <c r="G2055" s="33" t="str">
        <f>IF('Students''Data'!S2060="","",'Students''Data'!S2060)</f>
        <v/>
      </c>
    </row>
    <row r="2056" spans="1:7" ht="20.1" customHeight="1">
      <c r="A2056" s="34" t="str">
        <f>IF(B2056="","",ROWS($A$1:A2053))</f>
        <v/>
      </c>
      <c r="B2056" s="35" t="str">
        <f>IF('Students''Data'!A2061="","",'Students''Data'!A2061)</f>
        <v/>
      </c>
      <c r="C2056" s="36" t="str">
        <f>IF('Students''Data'!C2061="","",'Students''Data'!C2061)</f>
        <v/>
      </c>
      <c r="D2056" s="36" t="str">
        <f>IF('Students''Data'!H2061="","",'Students''Data'!H2061)</f>
        <v/>
      </c>
      <c r="E2056" s="35" t="str">
        <f>IF('Students''Data'!D2061="","",'Students''Data'!D2061)</f>
        <v/>
      </c>
      <c r="F2056" s="35" t="str">
        <f>IF('Students''Data'!R2061="","",'Students''Data'!R2061)</f>
        <v/>
      </c>
      <c r="G2056" s="33" t="str">
        <f>IF('Students''Data'!S2061="","",'Students''Data'!S2061)</f>
        <v/>
      </c>
    </row>
    <row r="2057" spans="1:7" ht="20.1" customHeight="1">
      <c r="A2057" s="34" t="str">
        <f>IF(B2057="","",ROWS($A$1:A2054))</f>
        <v/>
      </c>
      <c r="B2057" s="35" t="str">
        <f>IF('Students''Data'!A2062="","",'Students''Data'!A2062)</f>
        <v/>
      </c>
      <c r="C2057" s="36" t="str">
        <f>IF('Students''Data'!C2062="","",'Students''Data'!C2062)</f>
        <v/>
      </c>
      <c r="D2057" s="36" t="str">
        <f>IF('Students''Data'!H2062="","",'Students''Data'!H2062)</f>
        <v/>
      </c>
      <c r="E2057" s="35" t="str">
        <f>IF('Students''Data'!D2062="","",'Students''Data'!D2062)</f>
        <v/>
      </c>
      <c r="F2057" s="35" t="str">
        <f>IF('Students''Data'!R2062="","",'Students''Data'!R2062)</f>
        <v/>
      </c>
      <c r="G2057" s="33" t="str">
        <f>IF('Students''Data'!S2062="","",'Students''Data'!S2062)</f>
        <v/>
      </c>
    </row>
    <row r="2058" spans="1:7" ht="20.1" customHeight="1">
      <c r="A2058" s="34" t="str">
        <f>IF(B2058="","",ROWS($A$1:A2055))</f>
        <v/>
      </c>
      <c r="B2058" s="35" t="str">
        <f>IF('Students''Data'!A2063="","",'Students''Data'!A2063)</f>
        <v/>
      </c>
      <c r="C2058" s="36" t="str">
        <f>IF('Students''Data'!C2063="","",'Students''Data'!C2063)</f>
        <v/>
      </c>
      <c r="D2058" s="36" t="str">
        <f>IF('Students''Data'!H2063="","",'Students''Data'!H2063)</f>
        <v/>
      </c>
      <c r="E2058" s="35" t="str">
        <f>IF('Students''Data'!D2063="","",'Students''Data'!D2063)</f>
        <v/>
      </c>
      <c r="F2058" s="35" t="str">
        <f>IF('Students''Data'!R2063="","",'Students''Data'!R2063)</f>
        <v/>
      </c>
      <c r="G2058" s="33" t="str">
        <f>IF('Students''Data'!S2063="","",'Students''Data'!S2063)</f>
        <v/>
      </c>
    </row>
    <row r="2059" spans="1:7" ht="20.1" customHeight="1">
      <c r="A2059" s="34" t="str">
        <f>IF(B2059="","",ROWS($A$1:A2056))</f>
        <v/>
      </c>
      <c r="B2059" s="35" t="str">
        <f>IF('Students''Data'!A2064="","",'Students''Data'!A2064)</f>
        <v/>
      </c>
      <c r="C2059" s="36" t="str">
        <f>IF('Students''Data'!C2064="","",'Students''Data'!C2064)</f>
        <v/>
      </c>
      <c r="D2059" s="36" t="str">
        <f>IF('Students''Data'!H2064="","",'Students''Data'!H2064)</f>
        <v/>
      </c>
      <c r="E2059" s="35" t="str">
        <f>IF('Students''Data'!D2064="","",'Students''Data'!D2064)</f>
        <v/>
      </c>
      <c r="F2059" s="35" t="str">
        <f>IF('Students''Data'!R2064="","",'Students''Data'!R2064)</f>
        <v/>
      </c>
      <c r="G2059" s="33" t="str">
        <f>IF('Students''Data'!S2064="","",'Students''Data'!S2064)</f>
        <v/>
      </c>
    </row>
    <row r="2060" spans="1:7" ht="20.1" customHeight="1">
      <c r="A2060" s="34" t="str">
        <f>IF(B2060="","",ROWS($A$1:A2057))</f>
        <v/>
      </c>
      <c r="B2060" s="35" t="str">
        <f>IF('Students''Data'!A2065="","",'Students''Data'!A2065)</f>
        <v/>
      </c>
      <c r="C2060" s="36" t="str">
        <f>IF('Students''Data'!C2065="","",'Students''Data'!C2065)</f>
        <v/>
      </c>
      <c r="D2060" s="36" t="str">
        <f>IF('Students''Data'!H2065="","",'Students''Data'!H2065)</f>
        <v/>
      </c>
      <c r="E2060" s="35" t="str">
        <f>IF('Students''Data'!D2065="","",'Students''Data'!D2065)</f>
        <v/>
      </c>
      <c r="F2060" s="35" t="str">
        <f>IF('Students''Data'!R2065="","",'Students''Data'!R2065)</f>
        <v/>
      </c>
      <c r="G2060" s="33" t="str">
        <f>IF('Students''Data'!S2065="","",'Students''Data'!S2065)</f>
        <v/>
      </c>
    </row>
    <row r="2061" spans="1:7" ht="20.1" customHeight="1">
      <c r="A2061" s="34" t="str">
        <f>IF(B2061="","",ROWS($A$1:A2058))</f>
        <v/>
      </c>
      <c r="B2061" s="35" t="str">
        <f>IF('Students''Data'!A2066="","",'Students''Data'!A2066)</f>
        <v/>
      </c>
      <c r="C2061" s="36" t="str">
        <f>IF('Students''Data'!C2066="","",'Students''Data'!C2066)</f>
        <v/>
      </c>
      <c r="D2061" s="36" t="str">
        <f>IF('Students''Data'!H2066="","",'Students''Data'!H2066)</f>
        <v/>
      </c>
      <c r="E2061" s="35" t="str">
        <f>IF('Students''Data'!D2066="","",'Students''Data'!D2066)</f>
        <v/>
      </c>
      <c r="F2061" s="35" t="str">
        <f>IF('Students''Data'!R2066="","",'Students''Data'!R2066)</f>
        <v/>
      </c>
      <c r="G2061" s="33" t="str">
        <f>IF('Students''Data'!S2066="","",'Students''Data'!S2066)</f>
        <v/>
      </c>
    </row>
    <row r="2062" spans="1:7" ht="20.1" customHeight="1">
      <c r="A2062" s="34" t="str">
        <f>IF(B2062="","",ROWS($A$1:A2059))</f>
        <v/>
      </c>
      <c r="B2062" s="35" t="str">
        <f>IF('Students''Data'!A2067="","",'Students''Data'!A2067)</f>
        <v/>
      </c>
      <c r="C2062" s="36" t="str">
        <f>IF('Students''Data'!C2067="","",'Students''Data'!C2067)</f>
        <v/>
      </c>
      <c r="D2062" s="36" t="str">
        <f>IF('Students''Data'!H2067="","",'Students''Data'!H2067)</f>
        <v/>
      </c>
      <c r="E2062" s="35" t="str">
        <f>IF('Students''Data'!D2067="","",'Students''Data'!D2067)</f>
        <v/>
      </c>
      <c r="F2062" s="35" t="str">
        <f>IF('Students''Data'!R2067="","",'Students''Data'!R2067)</f>
        <v/>
      </c>
      <c r="G2062" s="33" t="str">
        <f>IF('Students''Data'!S2067="","",'Students''Data'!S2067)</f>
        <v/>
      </c>
    </row>
    <row r="2063" spans="1:7" ht="20.1" customHeight="1">
      <c r="A2063" s="34" t="str">
        <f>IF(B2063="","",ROWS($A$1:A2060))</f>
        <v/>
      </c>
      <c r="B2063" s="35" t="str">
        <f>IF('Students''Data'!A2068="","",'Students''Data'!A2068)</f>
        <v/>
      </c>
      <c r="C2063" s="36" t="str">
        <f>IF('Students''Data'!C2068="","",'Students''Data'!C2068)</f>
        <v/>
      </c>
      <c r="D2063" s="36" t="str">
        <f>IF('Students''Data'!H2068="","",'Students''Data'!H2068)</f>
        <v/>
      </c>
      <c r="E2063" s="35" t="str">
        <f>IF('Students''Data'!D2068="","",'Students''Data'!D2068)</f>
        <v/>
      </c>
      <c r="F2063" s="35" t="str">
        <f>IF('Students''Data'!R2068="","",'Students''Data'!R2068)</f>
        <v/>
      </c>
      <c r="G2063" s="33" t="str">
        <f>IF('Students''Data'!S2068="","",'Students''Data'!S2068)</f>
        <v/>
      </c>
    </row>
    <row r="2064" spans="1:7" ht="20.1" customHeight="1">
      <c r="A2064" s="34" t="str">
        <f>IF(B2064="","",ROWS($A$1:A2061))</f>
        <v/>
      </c>
      <c r="B2064" s="35" t="str">
        <f>IF('Students''Data'!A2069="","",'Students''Data'!A2069)</f>
        <v/>
      </c>
      <c r="C2064" s="36" t="str">
        <f>IF('Students''Data'!C2069="","",'Students''Data'!C2069)</f>
        <v/>
      </c>
      <c r="D2064" s="36" t="str">
        <f>IF('Students''Data'!H2069="","",'Students''Data'!H2069)</f>
        <v/>
      </c>
      <c r="E2064" s="35" t="str">
        <f>IF('Students''Data'!D2069="","",'Students''Data'!D2069)</f>
        <v/>
      </c>
      <c r="F2064" s="35" t="str">
        <f>IF('Students''Data'!R2069="","",'Students''Data'!R2069)</f>
        <v/>
      </c>
      <c r="G2064" s="33" t="str">
        <f>IF('Students''Data'!S2069="","",'Students''Data'!S2069)</f>
        <v/>
      </c>
    </row>
    <row r="2065" spans="1:7" ht="20.1" customHeight="1">
      <c r="A2065" s="34" t="str">
        <f>IF(B2065="","",ROWS($A$1:A2062))</f>
        <v/>
      </c>
      <c r="B2065" s="35" t="str">
        <f>IF('Students''Data'!A2070="","",'Students''Data'!A2070)</f>
        <v/>
      </c>
      <c r="C2065" s="36" t="str">
        <f>IF('Students''Data'!C2070="","",'Students''Data'!C2070)</f>
        <v/>
      </c>
      <c r="D2065" s="36" t="str">
        <f>IF('Students''Data'!H2070="","",'Students''Data'!H2070)</f>
        <v/>
      </c>
      <c r="E2065" s="35" t="str">
        <f>IF('Students''Data'!D2070="","",'Students''Data'!D2070)</f>
        <v/>
      </c>
      <c r="F2065" s="35" t="str">
        <f>IF('Students''Data'!R2070="","",'Students''Data'!R2070)</f>
        <v/>
      </c>
      <c r="G2065" s="33" t="str">
        <f>IF('Students''Data'!S2070="","",'Students''Data'!S2070)</f>
        <v/>
      </c>
    </row>
    <row r="2066" spans="1:7" ht="20.1" customHeight="1">
      <c r="A2066" s="34" t="str">
        <f>IF(B2066="","",ROWS($A$1:A2063))</f>
        <v/>
      </c>
      <c r="B2066" s="35" t="str">
        <f>IF('Students''Data'!A2071="","",'Students''Data'!A2071)</f>
        <v/>
      </c>
      <c r="C2066" s="36" t="str">
        <f>IF('Students''Data'!C2071="","",'Students''Data'!C2071)</f>
        <v/>
      </c>
      <c r="D2066" s="36" t="str">
        <f>IF('Students''Data'!H2071="","",'Students''Data'!H2071)</f>
        <v/>
      </c>
      <c r="E2066" s="35" t="str">
        <f>IF('Students''Data'!D2071="","",'Students''Data'!D2071)</f>
        <v/>
      </c>
      <c r="F2066" s="35" t="str">
        <f>IF('Students''Data'!R2071="","",'Students''Data'!R2071)</f>
        <v/>
      </c>
      <c r="G2066" s="33" t="str">
        <f>IF('Students''Data'!S2071="","",'Students''Data'!S2071)</f>
        <v/>
      </c>
    </row>
    <row r="2067" spans="1:7" ht="20.1" customHeight="1">
      <c r="A2067" s="34" t="str">
        <f>IF(B2067="","",ROWS($A$1:A2064))</f>
        <v/>
      </c>
      <c r="B2067" s="35" t="str">
        <f>IF('Students''Data'!A2072="","",'Students''Data'!A2072)</f>
        <v/>
      </c>
      <c r="C2067" s="36" t="str">
        <f>IF('Students''Data'!C2072="","",'Students''Data'!C2072)</f>
        <v/>
      </c>
      <c r="D2067" s="36" t="str">
        <f>IF('Students''Data'!H2072="","",'Students''Data'!H2072)</f>
        <v/>
      </c>
      <c r="E2067" s="35" t="str">
        <f>IF('Students''Data'!D2072="","",'Students''Data'!D2072)</f>
        <v/>
      </c>
      <c r="F2067" s="35" t="str">
        <f>IF('Students''Data'!R2072="","",'Students''Data'!R2072)</f>
        <v/>
      </c>
      <c r="G2067" s="33" t="str">
        <f>IF('Students''Data'!S2072="","",'Students''Data'!S2072)</f>
        <v/>
      </c>
    </row>
    <row r="2068" spans="1:7" ht="20.1" customHeight="1">
      <c r="A2068" s="34" t="str">
        <f>IF(B2068="","",ROWS($A$1:A2065))</f>
        <v/>
      </c>
      <c r="B2068" s="35" t="str">
        <f>IF('Students''Data'!A2073="","",'Students''Data'!A2073)</f>
        <v/>
      </c>
      <c r="C2068" s="36" t="str">
        <f>IF('Students''Data'!C2073="","",'Students''Data'!C2073)</f>
        <v/>
      </c>
      <c r="D2068" s="36" t="str">
        <f>IF('Students''Data'!H2073="","",'Students''Data'!H2073)</f>
        <v/>
      </c>
      <c r="E2068" s="35" t="str">
        <f>IF('Students''Data'!D2073="","",'Students''Data'!D2073)</f>
        <v/>
      </c>
      <c r="F2068" s="35" t="str">
        <f>IF('Students''Data'!R2073="","",'Students''Data'!R2073)</f>
        <v/>
      </c>
      <c r="G2068" s="33" t="str">
        <f>IF('Students''Data'!S2073="","",'Students''Data'!S2073)</f>
        <v/>
      </c>
    </row>
    <row r="2069" spans="1:7" ht="20.1" customHeight="1">
      <c r="A2069" s="34" t="str">
        <f>IF(B2069="","",ROWS($A$1:A2066))</f>
        <v/>
      </c>
      <c r="B2069" s="35" t="str">
        <f>IF('Students''Data'!A2074="","",'Students''Data'!A2074)</f>
        <v/>
      </c>
      <c r="C2069" s="36" t="str">
        <f>IF('Students''Data'!C2074="","",'Students''Data'!C2074)</f>
        <v/>
      </c>
      <c r="D2069" s="36" t="str">
        <f>IF('Students''Data'!H2074="","",'Students''Data'!H2074)</f>
        <v/>
      </c>
      <c r="E2069" s="35" t="str">
        <f>IF('Students''Data'!D2074="","",'Students''Data'!D2074)</f>
        <v/>
      </c>
      <c r="F2069" s="35" t="str">
        <f>IF('Students''Data'!R2074="","",'Students''Data'!R2074)</f>
        <v/>
      </c>
      <c r="G2069" s="33" t="str">
        <f>IF('Students''Data'!S2074="","",'Students''Data'!S2074)</f>
        <v/>
      </c>
    </row>
    <row r="2070" spans="1:7" ht="20.1" customHeight="1">
      <c r="A2070" s="34" t="str">
        <f>IF(B2070="","",ROWS($A$1:A2067))</f>
        <v/>
      </c>
      <c r="B2070" s="35" t="str">
        <f>IF('Students''Data'!A2075="","",'Students''Data'!A2075)</f>
        <v/>
      </c>
      <c r="C2070" s="36" t="str">
        <f>IF('Students''Data'!C2075="","",'Students''Data'!C2075)</f>
        <v/>
      </c>
      <c r="D2070" s="36" t="str">
        <f>IF('Students''Data'!H2075="","",'Students''Data'!H2075)</f>
        <v/>
      </c>
      <c r="E2070" s="35" t="str">
        <f>IF('Students''Data'!D2075="","",'Students''Data'!D2075)</f>
        <v/>
      </c>
      <c r="F2070" s="35" t="str">
        <f>IF('Students''Data'!R2075="","",'Students''Data'!R2075)</f>
        <v/>
      </c>
      <c r="G2070" s="33" t="str">
        <f>IF('Students''Data'!S2075="","",'Students''Data'!S2075)</f>
        <v/>
      </c>
    </row>
    <row r="2071" spans="1:7" ht="20.1" customHeight="1">
      <c r="A2071" s="34" t="str">
        <f>IF(B2071="","",ROWS($A$1:A2068))</f>
        <v/>
      </c>
      <c r="B2071" s="35" t="str">
        <f>IF('Students''Data'!A2076="","",'Students''Data'!A2076)</f>
        <v/>
      </c>
      <c r="C2071" s="36" t="str">
        <f>IF('Students''Data'!C2076="","",'Students''Data'!C2076)</f>
        <v/>
      </c>
      <c r="D2071" s="36" t="str">
        <f>IF('Students''Data'!H2076="","",'Students''Data'!H2076)</f>
        <v/>
      </c>
      <c r="E2071" s="35" t="str">
        <f>IF('Students''Data'!D2076="","",'Students''Data'!D2076)</f>
        <v/>
      </c>
      <c r="F2071" s="35" t="str">
        <f>IF('Students''Data'!R2076="","",'Students''Data'!R2076)</f>
        <v/>
      </c>
      <c r="G2071" s="33" t="str">
        <f>IF('Students''Data'!S2076="","",'Students''Data'!S2076)</f>
        <v/>
      </c>
    </row>
    <row r="2072" spans="1:7" ht="20.1" customHeight="1">
      <c r="A2072" s="34" t="str">
        <f>IF(B2072="","",ROWS($A$1:A2069))</f>
        <v/>
      </c>
      <c r="B2072" s="35" t="str">
        <f>IF('Students''Data'!A2077="","",'Students''Data'!A2077)</f>
        <v/>
      </c>
      <c r="C2072" s="36" t="str">
        <f>IF('Students''Data'!C2077="","",'Students''Data'!C2077)</f>
        <v/>
      </c>
      <c r="D2072" s="36" t="str">
        <f>IF('Students''Data'!H2077="","",'Students''Data'!H2077)</f>
        <v/>
      </c>
      <c r="E2072" s="35" t="str">
        <f>IF('Students''Data'!D2077="","",'Students''Data'!D2077)</f>
        <v/>
      </c>
      <c r="F2072" s="35" t="str">
        <f>IF('Students''Data'!R2077="","",'Students''Data'!R2077)</f>
        <v/>
      </c>
      <c r="G2072" s="33" t="str">
        <f>IF('Students''Data'!S2077="","",'Students''Data'!S2077)</f>
        <v/>
      </c>
    </row>
    <row r="2073" spans="1:7" ht="20.1" customHeight="1">
      <c r="A2073" s="34" t="str">
        <f>IF(B2073="","",ROWS($A$1:A2070))</f>
        <v/>
      </c>
      <c r="B2073" s="35" t="str">
        <f>IF('Students''Data'!A2078="","",'Students''Data'!A2078)</f>
        <v/>
      </c>
      <c r="C2073" s="36" t="str">
        <f>IF('Students''Data'!C2078="","",'Students''Data'!C2078)</f>
        <v/>
      </c>
      <c r="D2073" s="36" t="str">
        <f>IF('Students''Data'!H2078="","",'Students''Data'!H2078)</f>
        <v/>
      </c>
      <c r="E2073" s="35" t="str">
        <f>IF('Students''Data'!D2078="","",'Students''Data'!D2078)</f>
        <v/>
      </c>
      <c r="F2073" s="35" t="str">
        <f>IF('Students''Data'!R2078="","",'Students''Data'!R2078)</f>
        <v/>
      </c>
      <c r="G2073" s="33" t="str">
        <f>IF('Students''Data'!S2078="","",'Students''Data'!S2078)</f>
        <v/>
      </c>
    </row>
    <row r="2074" spans="1:7" ht="20.1" customHeight="1">
      <c r="A2074" s="34" t="str">
        <f>IF(B2074="","",ROWS($A$1:A2071))</f>
        <v/>
      </c>
      <c r="B2074" s="35" t="str">
        <f>IF('Students''Data'!A2079="","",'Students''Data'!A2079)</f>
        <v/>
      </c>
      <c r="C2074" s="36" t="str">
        <f>IF('Students''Data'!C2079="","",'Students''Data'!C2079)</f>
        <v/>
      </c>
      <c r="D2074" s="36" t="str">
        <f>IF('Students''Data'!H2079="","",'Students''Data'!H2079)</f>
        <v/>
      </c>
      <c r="E2074" s="35" t="str">
        <f>IF('Students''Data'!D2079="","",'Students''Data'!D2079)</f>
        <v/>
      </c>
      <c r="F2074" s="35" t="str">
        <f>IF('Students''Data'!R2079="","",'Students''Data'!R2079)</f>
        <v/>
      </c>
      <c r="G2074" s="33" t="str">
        <f>IF('Students''Data'!S2079="","",'Students''Data'!S2079)</f>
        <v/>
      </c>
    </row>
    <row r="2075" spans="1:7" ht="20.1" customHeight="1">
      <c r="A2075" s="34" t="str">
        <f>IF(B2075="","",ROWS($A$1:A2072))</f>
        <v/>
      </c>
      <c r="B2075" s="35" t="str">
        <f>IF('Students''Data'!A2080="","",'Students''Data'!A2080)</f>
        <v/>
      </c>
      <c r="C2075" s="36" t="str">
        <f>IF('Students''Data'!C2080="","",'Students''Data'!C2080)</f>
        <v/>
      </c>
      <c r="D2075" s="36" t="str">
        <f>IF('Students''Data'!H2080="","",'Students''Data'!H2080)</f>
        <v/>
      </c>
      <c r="E2075" s="35" t="str">
        <f>IF('Students''Data'!D2080="","",'Students''Data'!D2080)</f>
        <v/>
      </c>
      <c r="F2075" s="35" t="str">
        <f>IF('Students''Data'!R2080="","",'Students''Data'!R2080)</f>
        <v/>
      </c>
      <c r="G2075" s="33" t="str">
        <f>IF('Students''Data'!S2080="","",'Students''Data'!S2080)</f>
        <v/>
      </c>
    </row>
    <row r="2076" spans="1:7" ht="20.1" customHeight="1">
      <c r="A2076" s="34" t="str">
        <f>IF(B2076="","",ROWS($A$1:A2073))</f>
        <v/>
      </c>
      <c r="B2076" s="35" t="str">
        <f>IF('Students''Data'!A2081="","",'Students''Data'!A2081)</f>
        <v/>
      </c>
      <c r="C2076" s="36" t="str">
        <f>IF('Students''Data'!C2081="","",'Students''Data'!C2081)</f>
        <v/>
      </c>
      <c r="D2076" s="36" t="str">
        <f>IF('Students''Data'!H2081="","",'Students''Data'!H2081)</f>
        <v/>
      </c>
      <c r="E2076" s="35" t="str">
        <f>IF('Students''Data'!D2081="","",'Students''Data'!D2081)</f>
        <v/>
      </c>
      <c r="F2076" s="35" t="str">
        <f>IF('Students''Data'!R2081="","",'Students''Data'!R2081)</f>
        <v/>
      </c>
      <c r="G2076" s="33" t="str">
        <f>IF('Students''Data'!S2081="","",'Students''Data'!S2081)</f>
        <v/>
      </c>
    </row>
    <row r="2077" spans="1:7" ht="20.1" customHeight="1">
      <c r="A2077" s="34" t="str">
        <f>IF(B2077="","",ROWS($A$1:A2074))</f>
        <v/>
      </c>
      <c r="B2077" s="35" t="str">
        <f>IF('Students''Data'!A2082="","",'Students''Data'!A2082)</f>
        <v/>
      </c>
      <c r="C2077" s="36" t="str">
        <f>IF('Students''Data'!C2082="","",'Students''Data'!C2082)</f>
        <v/>
      </c>
      <c r="D2077" s="36" t="str">
        <f>IF('Students''Data'!H2082="","",'Students''Data'!H2082)</f>
        <v/>
      </c>
      <c r="E2077" s="35" t="str">
        <f>IF('Students''Data'!D2082="","",'Students''Data'!D2082)</f>
        <v/>
      </c>
      <c r="F2077" s="35" t="str">
        <f>IF('Students''Data'!R2082="","",'Students''Data'!R2082)</f>
        <v/>
      </c>
      <c r="G2077" s="33" t="str">
        <f>IF('Students''Data'!S2082="","",'Students''Data'!S2082)</f>
        <v/>
      </c>
    </row>
    <row r="2078" spans="1:7" ht="20.1" customHeight="1">
      <c r="A2078" s="34" t="str">
        <f>IF(B2078="","",ROWS($A$1:A2075))</f>
        <v/>
      </c>
      <c r="B2078" s="35" t="str">
        <f>IF('Students''Data'!A2083="","",'Students''Data'!A2083)</f>
        <v/>
      </c>
      <c r="C2078" s="36" t="str">
        <f>IF('Students''Data'!C2083="","",'Students''Data'!C2083)</f>
        <v/>
      </c>
      <c r="D2078" s="36" t="str">
        <f>IF('Students''Data'!H2083="","",'Students''Data'!H2083)</f>
        <v/>
      </c>
      <c r="E2078" s="35" t="str">
        <f>IF('Students''Data'!D2083="","",'Students''Data'!D2083)</f>
        <v/>
      </c>
      <c r="F2078" s="35" t="str">
        <f>IF('Students''Data'!R2083="","",'Students''Data'!R2083)</f>
        <v/>
      </c>
      <c r="G2078" s="33" t="str">
        <f>IF('Students''Data'!S2083="","",'Students''Data'!S2083)</f>
        <v/>
      </c>
    </row>
    <row r="2079" spans="1:7" ht="20.1" customHeight="1">
      <c r="A2079" s="34" t="str">
        <f>IF(B2079="","",ROWS($A$1:A2076))</f>
        <v/>
      </c>
      <c r="B2079" s="35" t="str">
        <f>IF('Students''Data'!A2084="","",'Students''Data'!A2084)</f>
        <v/>
      </c>
      <c r="C2079" s="36" t="str">
        <f>IF('Students''Data'!C2084="","",'Students''Data'!C2084)</f>
        <v/>
      </c>
      <c r="D2079" s="36" t="str">
        <f>IF('Students''Data'!H2084="","",'Students''Data'!H2084)</f>
        <v/>
      </c>
      <c r="E2079" s="35" t="str">
        <f>IF('Students''Data'!D2084="","",'Students''Data'!D2084)</f>
        <v/>
      </c>
      <c r="F2079" s="35" t="str">
        <f>IF('Students''Data'!R2084="","",'Students''Data'!R2084)</f>
        <v/>
      </c>
      <c r="G2079" s="33" t="str">
        <f>IF('Students''Data'!S2084="","",'Students''Data'!S2084)</f>
        <v/>
      </c>
    </row>
    <row r="2080" spans="1:7" ht="20.1" customHeight="1">
      <c r="A2080" s="34" t="str">
        <f>IF(B2080="","",ROWS($A$1:A2077))</f>
        <v/>
      </c>
      <c r="B2080" s="35" t="str">
        <f>IF('Students''Data'!A2085="","",'Students''Data'!A2085)</f>
        <v/>
      </c>
      <c r="C2080" s="36" t="str">
        <f>IF('Students''Data'!C2085="","",'Students''Data'!C2085)</f>
        <v/>
      </c>
      <c r="D2080" s="36" t="str">
        <f>IF('Students''Data'!H2085="","",'Students''Data'!H2085)</f>
        <v/>
      </c>
      <c r="E2080" s="35" t="str">
        <f>IF('Students''Data'!D2085="","",'Students''Data'!D2085)</f>
        <v/>
      </c>
      <c r="F2080" s="35" t="str">
        <f>IF('Students''Data'!R2085="","",'Students''Data'!R2085)</f>
        <v/>
      </c>
      <c r="G2080" s="33" t="str">
        <f>IF('Students''Data'!S2085="","",'Students''Data'!S2085)</f>
        <v/>
      </c>
    </row>
    <row r="2081" spans="1:7" ht="20.1" customHeight="1">
      <c r="A2081" s="34" t="str">
        <f>IF(B2081="","",ROWS($A$1:A2078))</f>
        <v/>
      </c>
      <c r="B2081" s="35" t="str">
        <f>IF('Students''Data'!A2086="","",'Students''Data'!A2086)</f>
        <v/>
      </c>
      <c r="C2081" s="36" t="str">
        <f>IF('Students''Data'!C2086="","",'Students''Data'!C2086)</f>
        <v/>
      </c>
      <c r="D2081" s="36" t="str">
        <f>IF('Students''Data'!H2086="","",'Students''Data'!H2086)</f>
        <v/>
      </c>
      <c r="E2081" s="35" t="str">
        <f>IF('Students''Data'!D2086="","",'Students''Data'!D2086)</f>
        <v/>
      </c>
      <c r="F2081" s="35" t="str">
        <f>IF('Students''Data'!R2086="","",'Students''Data'!R2086)</f>
        <v/>
      </c>
      <c r="G2081" s="33" t="str">
        <f>IF('Students''Data'!S2086="","",'Students''Data'!S2086)</f>
        <v/>
      </c>
    </row>
    <row r="2082" spans="1:7" ht="20.1" customHeight="1">
      <c r="A2082" s="34" t="str">
        <f>IF(B2082="","",ROWS($A$1:A2079))</f>
        <v/>
      </c>
      <c r="B2082" s="35" t="str">
        <f>IF('Students''Data'!A2087="","",'Students''Data'!A2087)</f>
        <v/>
      </c>
      <c r="C2082" s="36" t="str">
        <f>IF('Students''Data'!C2087="","",'Students''Data'!C2087)</f>
        <v/>
      </c>
      <c r="D2082" s="36" t="str">
        <f>IF('Students''Data'!H2087="","",'Students''Data'!H2087)</f>
        <v/>
      </c>
      <c r="E2082" s="35" t="str">
        <f>IF('Students''Data'!D2087="","",'Students''Data'!D2087)</f>
        <v/>
      </c>
      <c r="F2082" s="35" t="str">
        <f>IF('Students''Data'!R2087="","",'Students''Data'!R2087)</f>
        <v/>
      </c>
      <c r="G2082" s="33" t="str">
        <f>IF('Students''Data'!S2087="","",'Students''Data'!S2087)</f>
        <v/>
      </c>
    </row>
    <row r="2083" spans="1:7" ht="20.1" customHeight="1">
      <c r="A2083" s="34" t="str">
        <f>IF(B2083="","",ROWS($A$1:A2080))</f>
        <v/>
      </c>
      <c r="B2083" s="35" t="str">
        <f>IF('Students''Data'!A2088="","",'Students''Data'!A2088)</f>
        <v/>
      </c>
      <c r="C2083" s="36" t="str">
        <f>IF('Students''Data'!C2088="","",'Students''Data'!C2088)</f>
        <v/>
      </c>
      <c r="D2083" s="36" t="str">
        <f>IF('Students''Data'!H2088="","",'Students''Data'!H2088)</f>
        <v/>
      </c>
      <c r="E2083" s="35" t="str">
        <f>IF('Students''Data'!D2088="","",'Students''Data'!D2088)</f>
        <v/>
      </c>
      <c r="F2083" s="35" t="str">
        <f>IF('Students''Data'!R2088="","",'Students''Data'!R2088)</f>
        <v/>
      </c>
      <c r="G2083" s="33" t="str">
        <f>IF('Students''Data'!S2088="","",'Students''Data'!S2088)</f>
        <v/>
      </c>
    </row>
    <row r="2084" spans="1:7" ht="20.1" customHeight="1">
      <c r="A2084" s="34" t="str">
        <f>IF(B2084="","",ROWS($A$1:A2081))</f>
        <v/>
      </c>
      <c r="B2084" s="35" t="str">
        <f>IF('Students''Data'!A2089="","",'Students''Data'!A2089)</f>
        <v/>
      </c>
      <c r="C2084" s="36" t="str">
        <f>IF('Students''Data'!C2089="","",'Students''Data'!C2089)</f>
        <v/>
      </c>
      <c r="D2084" s="36" t="str">
        <f>IF('Students''Data'!H2089="","",'Students''Data'!H2089)</f>
        <v/>
      </c>
      <c r="E2084" s="35" t="str">
        <f>IF('Students''Data'!D2089="","",'Students''Data'!D2089)</f>
        <v/>
      </c>
      <c r="F2084" s="35" t="str">
        <f>IF('Students''Data'!R2089="","",'Students''Data'!R2089)</f>
        <v/>
      </c>
      <c r="G2084" s="33" t="str">
        <f>IF('Students''Data'!S2089="","",'Students''Data'!S2089)</f>
        <v/>
      </c>
    </row>
    <row r="2085" spans="1:7" ht="20.1" customHeight="1">
      <c r="A2085" s="34" t="str">
        <f>IF(B2085="","",ROWS($A$1:A2082))</f>
        <v/>
      </c>
      <c r="B2085" s="35" t="str">
        <f>IF('Students''Data'!A2090="","",'Students''Data'!A2090)</f>
        <v/>
      </c>
      <c r="C2085" s="36" t="str">
        <f>IF('Students''Data'!C2090="","",'Students''Data'!C2090)</f>
        <v/>
      </c>
      <c r="D2085" s="36" t="str">
        <f>IF('Students''Data'!H2090="","",'Students''Data'!H2090)</f>
        <v/>
      </c>
      <c r="E2085" s="35" t="str">
        <f>IF('Students''Data'!D2090="","",'Students''Data'!D2090)</f>
        <v/>
      </c>
      <c r="F2085" s="35" t="str">
        <f>IF('Students''Data'!R2090="","",'Students''Data'!R2090)</f>
        <v/>
      </c>
      <c r="G2085" s="33" t="str">
        <f>IF('Students''Data'!S2090="","",'Students''Data'!S2090)</f>
        <v/>
      </c>
    </row>
    <row r="2086" spans="1:7" ht="20.1" customHeight="1">
      <c r="A2086" s="34" t="str">
        <f>IF(B2086="","",ROWS($A$1:A2083))</f>
        <v/>
      </c>
      <c r="B2086" s="35" t="str">
        <f>IF('Students''Data'!A2091="","",'Students''Data'!A2091)</f>
        <v/>
      </c>
      <c r="C2086" s="36" t="str">
        <f>IF('Students''Data'!C2091="","",'Students''Data'!C2091)</f>
        <v/>
      </c>
      <c r="D2086" s="36" t="str">
        <f>IF('Students''Data'!H2091="","",'Students''Data'!H2091)</f>
        <v/>
      </c>
      <c r="E2086" s="35" t="str">
        <f>IF('Students''Data'!D2091="","",'Students''Data'!D2091)</f>
        <v/>
      </c>
      <c r="F2086" s="35" t="str">
        <f>IF('Students''Data'!R2091="","",'Students''Data'!R2091)</f>
        <v/>
      </c>
      <c r="G2086" s="33" t="str">
        <f>IF('Students''Data'!S2091="","",'Students''Data'!S2091)</f>
        <v/>
      </c>
    </row>
    <row r="2087" spans="1:7" ht="20.1" customHeight="1">
      <c r="A2087" s="34" t="str">
        <f>IF(B2087="","",ROWS($A$1:A2084))</f>
        <v/>
      </c>
      <c r="B2087" s="35" t="str">
        <f>IF('Students''Data'!A2092="","",'Students''Data'!A2092)</f>
        <v/>
      </c>
      <c r="C2087" s="36" t="str">
        <f>IF('Students''Data'!C2092="","",'Students''Data'!C2092)</f>
        <v/>
      </c>
      <c r="D2087" s="36" t="str">
        <f>IF('Students''Data'!H2092="","",'Students''Data'!H2092)</f>
        <v/>
      </c>
      <c r="E2087" s="35" t="str">
        <f>IF('Students''Data'!D2092="","",'Students''Data'!D2092)</f>
        <v/>
      </c>
      <c r="F2087" s="35" t="str">
        <f>IF('Students''Data'!R2092="","",'Students''Data'!R2092)</f>
        <v/>
      </c>
      <c r="G2087" s="33" t="str">
        <f>IF('Students''Data'!S2092="","",'Students''Data'!S2092)</f>
        <v/>
      </c>
    </row>
    <row r="2088" spans="1:7" ht="20.1" customHeight="1">
      <c r="A2088" s="34" t="str">
        <f>IF(B2088="","",ROWS($A$1:A2085))</f>
        <v/>
      </c>
      <c r="B2088" s="35" t="str">
        <f>IF('Students''Data'!A2093="","",'Students''Data'!A2093)</f>
        <v/>
      </c>
      <c r="C2088" s="36" t="str">
        <f>IF('Students''Data'!C2093="","",'Students''Data'!C2093)</f>
        <v/>
      </c>
      <c r="D2088" s="36" t="str">
        <f>IF('Students''Data'!H2093="","",'Students''Data'!H2093)</f>
        <v/>
      </c>
      <c r="E2088" s="35" t="str">
        <f>IF('Students''Data'!D2093="","",'Students''Data'!D2093)</f>
        <v/>
      </c>
      <c r="F2088" s="35" t="str">
        <f>IF('Students''Data'!R2093="","",'Students''Data'!R2093)</f>
        <v/>
      </c>
      <c r="G2088" s="33" t="str">
        <f>IF('Students''Data'!S2093="","",'Students''Data'!S2093)</f>
        <v/>
      </c>
    </row>
    <row r="2089" spans="1:7" ht="20.1" customHeight="1">
      <c r="A2089" s="34" t="str">
        <f>IF(B2089="","",ROWS($A$1:A2086))</f>
        <v/>
      </c>
      <c r="B2089" s="35" t="str">
        <f>IF('Students''Data'!A2094="","",'Students''Data'!A2094)</f>
        <v/>
      </c>
      <c r="C2089" s="36" t="str">
        <f>IF('Students''Data'!C2094="","",'Students''Data'!C2094)</f>
        <v/>
      </c>
      <c r="D2089" s="36" t="str">
        <f>IF('Students''Data'!H2094="","",'Students''Data'!H2094)</f>
        <v/>
      </c>
      <c r="E2089" s="35" t="str">
        <f>IF('Students''Data'!D2094="","",'Students''Data'!D2094)</f>
        <v/>
      </c>
      <c r="F2089" s="35" t="str">
        <f>IF('Students''Data'!R2094="","",'Students''Data'!R2094)</f>
        <v/>
      </c>
      <c r="G2089" s="33" t="str">
        <f>IF('Students''Data'!S2094="","",'Students''Data'!S2094)</f>
        <v/>
      </c>
    </row>
    <row r="2090" spans="1:7" ht="20.1" customHeight="1">
      <c r="A2090" s="34" t="str">
        <f>IF(B2090="","",ROWS($A$1:A2087))</f>
        <v/>
      </c>
      <c r="B2090" s="35" t="str">
        <f>IF('Students''Data'!A2095="","",'Students''Data'!A2095)</f>
        <v/>
      </c>
      <c r="C2090" s="36" t="str">
        <f>IF('Students''Data'!C2095="","",'Students''Data'!C2095)</f>
        <v/>
      </c>
      <c r="D2090" s="36" t="str">
        <f>IF('Students''Data'!H2095="","",'Students''Data'!H2095)</f>
        <v/>
      </c>
      <c r="E2090" s="35" t="str">
        <f>IF('Students''Data'!D2095="","",'Students''Data'!D2095)</f>
        <v/>
      </c>
      <c r="F2090" s="35" t="str">
        <f>IF('Students''Data'!R2095="","",'Students''Data'!R2095)</f>
        <v/>
      </c>
      <c r="G2090" s="33" t="str">
        <f>IF('Students''Data'!S2095="","",'Students''Data'!S2095)</f>
        <v/>
      </c>
    </row>
    <row r="2091" spans="1:7" ht="20.1" customHeight="1">
      <c r="A2091" s="34" t="str">
        <f>IF(B2091="","",ROWS($A$1:A2088))</f>
        <v/>
      </c>
      <c r="B2091" s="35" t="str">
        <f>IF('Students''Data'!A2096="","",'Students''Data'!A2096)</f>
        <v/>
      </c>
      <c r="C2091" s="36" t="str">
        <f>IF('Students''Data'!C2096="","",'Students''Data'!C2096)</f>
        <v/>
      </c>
      <c r="D2091" s="36" t="str">
        <f>IF('Students''Data'!H2096="","",'Students''Data'!H2096)</f>
        <v/>
      </c>
      <c r="E2091" s="35" t="str">
        <f>IF('Students''Data'!D2096="","",'Students''Data'!D2096)</f>
        <v/>
      </c>
      <c r="F2091" s="35" t="str">
        <f>IF('Students''Data'!R2096="","",'Students''Data'!R2096)</f>
        <v/>
      </c>
      <c r="G2091" s="33" t="str">
        <f>IF('Students''Data'!S2096="","",'Students''Data'!S2096)</f>
        <v/>
      </c>
    </row>
    <row r="2092" spans="1:7" ht="20.1" customHeight="1">
      <c r="A2092" s="34" t="str">
        <f>IF(B2092="","",ROWS($A$1:A2089))</f>
        <v/>
      </c>
      <c r="B2092" s="35" t="str">
        <f>IF('Students''Data'!A2097="","",'Students''Data'!A2097)</f>
        <v/>
      </c>
      <c r="C2092" s="36" t="str">
        <f>IF('Students''Data'!C2097="","",'Students''Data'!C2097)</f>
        <v/>
      </c>
      <c r="D2092" s="36" t="str">
        <f>IF('Students''Data'!H2097="","",'Students''Data'!H2097)</f>
        <v/>
      </c>
      <c r="E2092" s="35" t="str">
        <f>IF('Students''Data'!D2097="","",'Students''Data'!D2097)</f>
        <v/>
      </c>
      <c r="F2092" s="35" t="str">
        <f>IF('Students''Data'!R2097="","",'Students''Data'!R2097)</f>
        <v/>
      </c>
      <c r="G2092" s="33" t="str">
        <f>IF('Students''Data'!S2097="","",'Students''Data'!S2097)</f>
        <v/>
      </c>
    </row>
    <row r="2093" spans="1:7" ht="20.1" customHeight="1">
      <c r="A2093" s="34" t="str">
        <f>IF(B2093="","",ROWS($A$1:A2090))</f>
        <v/>
      </c>
      <c r="B2093" s="35" t="str">
        <f>IF('Students''Data'!A2098="","",'Students''Data'!A2098)</f>
        <v/>
      </c>
      <c r="C2093" s="36" t="str">
        <f>IF('Students''Data'!C2098="","",'Students''Data'!C2098)</f>
        <v/>
      </c>
      <c r="D2093" s="36" t="str">
        <f>IF('Students''Data'!H2098="","",'Students''Data'!H2098)</f>
        <v/>
      </c>
      <c r="E2093" s="35" t="str">
        <f>IF('Students''Data'!D2098="","",'Students''Data'!D2098)</f>
        <v/>
      </c>
      <c r="F2093" s="35" t="str">
        <f>IF('Students''Data'!R2098="","",'Students''Data'!R2098)</f>
        <v/>
      </c>
      <c r="G2093" s="33" t="str">
        <f>IF('Students''Data'!S2098="","",'Students''Data'!S2098)</f>
        <v/>
      </c>
    </row>
    <row r="2094" spans="1:7" ht="20.1" customHeight="1">
      <c r="A2094" s="34" t="str">
        <f>IF(B2094="","",ROWS($A$1:A2091))</f>
        <v/>
      </c>
      <c r="B2094" s="35" t="str">
        <f>IF('Students''Data'!A2099="","",'Students''Data'!A2099)</f>
        <v/>
      </c>
      <c r="C2094" s="36" t="str">
        <f>IF('Students''Data'!C2099="","",'Students''Data'!C2099)</f>
        <v/>
      </c>
      <c r="D2094" s="36" t="str">
        <f>IF('Students''Data'!H2099="","",'Students''Data'!H2099)</f>
        <v/>
      </c>
      <c r="E2094" s="35" t="str">
        <f>IF('Students''Data'!D2099="","",'Students''Data'!D2099)</f>
        <v/>
      </c>
      <c r="F2094" s="35" t="str">
        <f>IF('Students''Data'!R2099="","",'Students''Data'!R2099)</f>
        <v/>
      </c>
      <c r="G2094" s="33" t="str">
        <f>IF('Students''Data'!S2099="","",'Students''Data'!S2099)</f>
        <v/>
      </c>
    </row>
    <row r="2095" spans="1:7" ht="20.1" customHeight="1">
      <c r="A2095" s="34" t="str">
        <f>IF(B2095="","",ROWS($A$1:A2092))</f>
        <v/>
      </c>
      <c r="B2095" s="35" t="str">
        <f>IF('Students''Data'!A2100="","",'Students''Data'!A2100)</f>
        <v/>
      </c>
      <c r="C2095" s="36" t="str">
        <f>IF('Students''Data'!C2100="","",'Students''Data'!C2100)</f>
        <v/>
      </c>
      <c r="D2095" s="36" t="str">
        <f>IF('Students''Data'!H2100="","",'Students''Data'!H2100)</f>
        <v/>
      </c>
      <c r="E2095" s="35" t="str">
        <f>IF('Students''Data'!D2100="","",'Students''Data'!D2100)</f>
        <v/>
      </c>
      <c r="F2095" s="35" t="str">
        <f>IF('Students''Data'!R2100="","",'Students''Data'!R2100)</f>
        <v/>
      </c>
      <c r="G2095" s="33" t="str">
        <f>IF('Students''Data'!S2100="","",'Students''Data'!S2100)</f>
        <v/>
      </c>
    </row>
    <row r="2096" spans="1:7" ht="20.1" customHeight="1">
      <c r="A2096" s="34" t="str">
        <f>IF(B2096="","",ROWS($A$1:A2093))</f>
        <v/>
      </c>
      <c r="B2096" s="35" t="str">
        <f>IF('Students''Data'!A2101="","",'Students''Data'!A2101)</f>
        <v/>
      </c>
      <c r="C2096" s="36" t="str">
        <f>IF('Students''Data'!C2101="","",'Students''Data'!C2101)</f>
        <v/>
      </c>
      <c r="D2096" s="36" t="str">
        <f>IF('Students''Data'!H2101="","",'Students''Data'!H2101)</f>
        <v/>
      </c>
      <c r="E2096" s="35" t="str">
        <f>IF('Students''Data'!D2101="","",'Students''Data'!D2101)</f>
        <v/>
      </c>
      <c r="F2096" s="35" t="str">
        <f>IF('Students''Data'!R2101="","",'Students''Data'!R2101)</f>
        <v/>
      </c>
      <c r="G2096" s="33" t="str">
        <f>IF('Students''Data'!S2101="","",'Students''Data'!S2101)</f>
        <v/>
      </c>
    </row>
    <row r="2097" spans="1:7" ht="20.1" customHeight="1">
      <c r="A2097" s="34" t="str">
        <f>IF(B2097="","",ROWS($A$1:A2094))</f>
        <v/>
      </c>
      <c r="B2097" s="35" t="str">
        <f>IF('Students''Data'!A2102="","",'Students''Data'!A2102)</f>
        <v/>
      </c>
      <c r="C2097" s="36" t="str">
        <f>IF('Students''Data'!C2102="","",'Students''Data'!C2102)</f>
        <v/>
      </c>
      <c r="D2097" s="36" t="str">
        <f>IF('Students''Data'!H2102="","",'Students''Data'!H2102)</f>
        <v/>
      </c>
      <c r="E2097" s="35" t="str">
        <f>IF('Students''Data'!D2102="","",'Students''Data'!D2102)</f>
        <v/>
      </c>
      <c r="F2097" s="35" t="str">
        <f>IF('Students''Data'!R2102="","",'Students''Data'!R2102)</f>
        <v/>
      </c>
      <c r="G2097" s="33" t="str">
        <f>IF('Students''Data'!S2102="","",'Students''Data'!S2102)</f>
        <v/>
      </c>
    </row>
    <row r="2098" spans="1:7" ht="20.1" customHeight="1">
      <c r="A2098" s="34" t="str">
        <f>IF(B2098="","",ROWS($A$1:A2095))</f>
        <v/>
      </c>
      <c r="B2098" s="35" t="str">
        <f>IF('Students''Data'!A2103="","",'Students''Data'!A2103)</f>
        <v/>
      </c>
      <c r="C2098" s="36" t="str">
        <f>IF('Students''Data'!C2103="","",'Students''Data'!C2103)</f>
        <v/>
      </c>
      <c r="D2098" s="36" t="str">
        <f>IF('Students''Data'!H2103="","",'Students''Data'!H2103)</f>
        <v/>
      </c>
      <c r="E2098" s="35" t="str">
        <f>IF('Students''Data'!D2103="","",'Students''Data'!D2103)</f>
        <v/>
      </c>
      <c r="F2098" s="35" t="str">
        <f>IF('Students''Data'!R2103="","",'Students''Data'!R2103)</f>
        <v/>
      </c>
      <c r="G2098" s="33" t="str">
        <f>IF('Students''Data'!S2103="","",'Students''Data'!S2103)</f>
        <v/>
      </c>
    </row>
    <row r="2099" spans="1:7" ht="20.1" customHeight="1">
      <c r="A2099" s="34" t="str">
        <f>IF(B2099="","",ROWS($A$1:A2096))</f>
        <v/>
      </c>
      <c r="B2099" s="35" t="str">
        <f>IF('Students''Data'!A2104="","",'Students''Data'!A2104)</f>
        <v/>
      </c>
      <c r="C2099" s="36" t="str">
        <f>IF('Students''Data'!C2104="","",'Students''Data'!C2104)</f>
        <v/>
      </c>
      <c r="D2099" s="36" t="str">
        <f>IF('Students''Data'!H2104="","",'Students''Data'!H2104)</f>
        <v/>
      </c>
      <c r="E2099" s="35" t="str">
        <f>IF('Students''Data'!D2104="","",'Students''Data'!D2104)</f>
        <v/>
      </c>
      <c r="F2099" s="35" t="str">
        <f>IF('Students''Data'!R2104="","",'Students''Data'!R2104)</f>
        <v/>
      </c>
      <c r="G2099" s="33" t="str">
        <f>IF('Students''Data'!S2104="","",'Students''Data'!S2104)</f>
        <v/>
      </c>
    </row>
    <row r="2100" spans="1:7" ht="20.1" customHeight="1">
      <c r="A2100" s="34" t="str">
        <f>IF(B2100="","",ROWS($A$1:A2097))</f>
        <v/>
      </c>
      <c r="B2100" s="35" t="str">
        <f>IF('Students''Data'!A2105="","",'Students''Data'!A2105)</f>
        <v/>
      </c>
      <c r="C2100" s="36" t="str">
        <f>IF('Students''Data'!C2105="","",'Students''Data'!C2105)</f>
        <v/>
      </c>
      <c r="D2100" s="36" t="str">
        <f>IF('Students''Data'!H2105="","",'Students''Data'!H2105)</f>
        <v/>
      </c>
      <c r="E2100" s="35" t="str">
        <f>IF('Students''Data'!D2105="","",'Students''Data'!D2105)</f>
        <v/>
      </c>
      <c r="F2100" s="35" t="str">
        <f>IF('Students''Data'!R2105="","",'Students''Data'!R2105)</f>
        <v/>
      </c>
      <c r="G2100" s="33" t="str">
        <f>IF('Students''Data'!S2105="","",'Students''Data'!S2105)</f>
        <v/>
      </c>
    </row>
    <row r="2101" spans="1:7" ht="20.1" customHeight="1">
      <c r="A2101" s="34" t="str">
        <f>IF(B2101="","",ROWS($A$1:A2098))</f>
        <v/>
      </c>
      <c r="B2101" s="35" t="str">
        <f>IF('Students''Data'!A2106="","",'Students''Data'!A2106)</f>
        <v/>
      </c>
      <c r="C2101" s="36" t="str">
        <f>IF('Students''Data'!C2106="","",'Students''Data'!C2106)</f>
        <v/>
      </c>
      <c r="D2101" s="36" t="str">
        <f>IF('Students''Data'!H2106="","",'Students''Data'!H2106)</f>
        <v/>
      </c>
      <c r="E2101" s="35" t="str">
        <f>IF('Students''Data'!D2106="","",'Students''Data'!D2106)</f>
        <v/>
      </c>
      <c r="F2101" s="35" t="str">
        <f>IF('Students''Data'!R2106="","",'Students''Data'!R2106)</f>
        <v/>
      </c>
      <c r="G2101" s="33" t="str">
        <f>IF('Students''Data'!S2106="","",'Students''Data'!S2106)</f>
        <v/>
      </c>
    </row>
    <row r="2102" spans="1:7" ht="20.1" customHeight="1">
      <c r="A2102" s="34" t="str">
        <f>IF(B2102="","",ROWS($A$1:A2099))</f>
        <v/>
      </c>
      <c r="B2102" s="35" t="str">
        <f>IF('Students''Data'!A2107="","",'Students''Data'!A2107)</f>
        <v/>
      </c>
      <c r="C2102" s="36" t="str">
        <f>IF('Students''Data'!C2107="","",'Students''Data'!C2107)</f>
        <v/>
      </c>
      <c r="D2102" s="36" t="str">
        <f>IF('Students''Data'!H2107="","",'Students''Data'!H2107)</f>
        <v/>
      </c>
      <c r="E2102" s="35" t="str">
        <f>IF('Students''Data'!D2107="","",'Students''Data'!D2107)</f>
        <v/>
      </c>
      <c r="F2102" s="35" t="str">
        <f>IF('Students''Data'!R2107="","",'Students''Data'!R2107)</f>
        <v/>
      </c>
      <c r="G2102" s="33" t="str">
        <f>IF('Students''Data'!S2107="","",'Students''Data'!S2107)</f>
        <v/>
      </c>
    </row>
    <row r="2103" spans="1:7" ht="20.1" customHeight="1">
      <c r="A2103" s="34" t="str">
        <f>IF(B2103="","",ROWS($A$1:A2100))</f>
        <v/>
      </c>
      <c r="B2103" s="35" t="str">
        <f>IF('Students''Data'!A2108="","",'Students''Data'!A2108)</f>
        <v/>
      </c>
      <c r="C2103" s="36" t="str">
        <f>IF('Students''Data'!C2108="","",'Students''Data'!C2108)</f>
        <v/>
      </c>
      <c r="D2103" s="36" t="str">
        <f>IF('Students''Data'!H2108="","",'Students''Data'!H2108)</f>
        <v/>
      </c>
      <c r="E2103" s="35" t="str">
        <f>IF('Students''Data'!D2108="","",'Students''Data'!D2108)</f>
        <v/>
      </c>
      <c r="F2103" s="35" t="str">
        <f>IF('Students''Data'!R2108="","",'Students''Data'!R2108)</f>
        <v/>
      </c>
      <c r="G2103" s="33" t="str">
        <f>IF('Students''Data'!S2108="","",'Students''Data'!S2108)</f>
        <v/>
      </c>
    </row>
    <row r="2104" spans="1:7" ht="20.1" customHeight="1">
      <c r="A2104" s="34" t="str">
        <f>IF(B2104="","",ROWS($A$1:A2101))</f>
        <v/>
      </c>
      <c r="B2104" s="35" t="str">
        <f>IF('Students''Data'!A2109="","",'Students''Data'!A2109)</f>
        <v/>
      </c>
      <c r="C2104" s="36" t="str">
        <f>IF('Students''Data'!C2109="","",'Students''Data'!C2109)</f>
        <v/>
      </c>
      <c r="D2104" s="36" t="str">
        <f>IF('Students''Data'!H2109="","",'Students''Data'!H2109)</f>
        <v/>
      </c>
      <c r="E2104" s="35" t="str">
        <f>IF('Students''Data'!D2109="","",'Students''Data'!D2109)</f>
        <v/>
      </c>
      <c r="F2104" s="35" t="str">
        <f>IF('Students''Data'!R2109="","",'Students''Data'!R2109)</f>
        <v/>
      </c>
      <c r="G2104" s="33" t="str">
        <f>IF('Students''Data'!S2109="","",'Students''Data'!S2109)</f>
        <v/>
      </c>
    </row>
    <row r="2105" spans="1:7" ht="20.1" customHeight="1">
      <c r="A2105" s="34" t="str">
        <f>IF(B2105="","",ROWS($A$1:A2102))</f>
        <v/>
      </c>
      <c r="B2105" s="35" t="str">
        <f>IF('Students''Data'!A2110="","",'Students''Data'!A2110)</f>
        <v/>
      </c>
      <c r="C2105" s="36" t="str">
        <f>IF('Students''Data'!C2110="","",'Students''Data'!C2110)</f>
        <v/>
      </c>
      <c r="D2105" s="36" t="str">
        <f>IF('Students''Data'!H2110="","",'Students''Data'!H2110)</f>
        <v/>
      </c>
      <c r="E2105" s="35" t="str">
        <f>IF('Students''Data'!D2110="","",'Students''Data'!D2110)</f>
        <v/>
      </c>
      <c r="F2105" s="35" t="str">
        <f>IF('Students''Data'!R2110="","",'Students''Data'!R2110)</f>
        <v/>
      </c>
      <c r="G2105" s="33" t="str">
        <f>IF('Students''Data'!S2110="","",'Students''Data'!S2110)</f>
        <v/>
      </c>
    </row>
    <row r="2106" spans="1:7" ht="20.1" customHeight="1">
      <c r="A2106" s="34" t="str">
        <f>IF(B2106="","",ROWS($A$1:A2103))</f>
        <v/>
      </c>
      <c r="B2106" s="35" t="str">
        <f>IF('Students''Data'!A2111="","",'Students''Data'!A2111)</f>
        <v/>
      </c>
      <c r="C2106" s="36" t="str">
        <f>IF('Students''Data'!C2111="","",'Students''Data'!C2111)</f>
        <v/>
      </c>
      <c r="D2106" s="36" t="str">
        <f>IF('Students''Data'!H2111="","",'Students''Data'!H2111)</f>
        <v/>
      </c>
      <c r="E2106" s="35" t="str">
        <f>IF('Students''Data'!D2111="","",'Students''Data'!D2111)</f>
        <v/>
      </c>
      <c r="F2106" s="35" t="str">
        <f>IF('Students''Data'!R2111="","",'Students''Data'!R2111)</f>
        <v/>
      </c>
      <c r="G2106" s="33" t="str">
        <f>IF('Students''Data'!S2111="","",'Students''Data'!S2111)</f>
        <v/>
      </c>
    </row>
    <row r="2107" spans="1:7" ht="20.1" customHeight="1">
      <c r="A2107" s="34" t="str">
        <f>IF(B2107="","",ROWS($A$1:A2104))</f>
        <v/>
      </c>
      <c r="B2107" s="35" t="str">
        <f>IF('Students''Data'!A2112="","",'Students''Data'!A2112)</f>
        <v/>
      </c>
      <c r="C2107" s="36" t="str">
        <f>IF('Students''Data'!C2112="","",'Students''Data'!C2112)</f>
        <v/>
      </c>
      <c r="D2107" s="36" t="str">
        <f>IF('Students''Data'!H2112="","",'Students''Data'!H2112)</f>
        <v/>
      </c>
      <c r="E2107" s="35" t="str">
        <f>IF('Students''Data'!D2112="","",'Students''Data'!D2112)</f>
        <v/>
      </c>
      <c r="F2107" s="35" t="str">
        <f>IF('Students''Data'!R2112="","",'Students''Data'!R2112)</f>
        <v/>
      </c>
      <c r="G2107" s="33" t="str">
        <f>IF('Students''Data'!S2112="","",'Students''Data'!S2112)</f>
        <v/>
      </c>
    </row>
    <row r="2108" spans="1:7" ht="20.1" customHeight="1">
      <c r="A2108" s="34" t="str">
        <f>IF(B2108="","",ROWS($A$1:A2105))</f>
        <v/>
      </c>
      <c r="B2108" s="35" t="str">
        <f>IF('Students''Data'!A2113="","",'Students''Data'!A2113)</f>
        <v/>
      </c>
      <c r="C2108" s="36" t="str">
        <f>IF('Students''Data'!C2113="","",'Students''Data'!C2113)</f>
        <v/>
      </c>
      <c r="D2108" s="36" t="str">
        <f>IF('Students''Data'!H2113="","",'Students''Data'!H2113)</f>
        <v/>
      </c>
      <c r="E2108" s="35" t="str">
        <f>IF('Students''Data'!D2113="","",'Students''Data'!D2113)</f>
        <v/>
      </c>
      <c r="F2108" s="35" t="str">
        <f>IF('Students''Data'!R2113="","",'Students''Data'!R2113)</f>
        <v/>
      </c>
      <c r="G2108" s="33" t="str">
        <f>IF('Students''Data'!S2113="","",'Students''Data'!S2113)</f>
        <v/>
      </c>
    </row>
    <row r="2109" spans="1:7" ht="20.1" customHeight="1">
      <c r="A2109" s="34" t="str">
        <f>IF(B2109="","",ROWS($A$1:A2106))</f>
        <v/>
      </c>
      <c r="B2109" s="35" t="str">
        <f>IF('Students''Data'!A2114="","",'Students''Data'!A2114)</f>
        <v/>
      </c>
      <c r="C2109" s="36" t="str">
        <f>IF('Students''Data'!C2114="","",'Students''Data'!C2114)</f>
        <v/>
      </c>
      <c r="D2109" s="36" t="str">
        <f>IF('Students''Data'!H2114="","",'Students''Data'!H2114)</f>
        <v/>
      </c>
      <c r="E2109" s="35" t="str">
        <f>IF('Students''Data'!D2114="","",'Students''Data'!D2114)</f>
        <v/>
      </c>
      <c r="F2109" s="35" t="str">
        <f>IF('Students''Data'!R2114="","",'Students''Data'!R2114)</f>
        <v/>
      </c>
      <c r="G2109" s="33" t="str">
        <f>IF('Students''Data'!S2114="","",'Students''Data'!S2114)</f>
        <v/>
      </c>
    </row>
    <row r="2110" spans="1:7" ht="20.1" customHeight="1">
      <c r="A2110" s="34" t="str">
        <f>IF(B2110="","",ROWS($A$1:A2107))</f>
        <v/>
      </c>
      <c r="B2110" s="35" t="str">
        <f>IF('Students''Data'!A2115="","",'Students''Data'!A2115)</f>
        <v/>
      </c>
      <c r="C2110" s="36" t="str">
        <f>IF('Students''Data'!C2115="","",'Students''Data'!C2115)</f>
        <v/>
      </c>
      <c r="D2110" s="36" t="str">
        <f>IF('Students''Data'!H2115="","",'Students''Data'!H2115)</f>
        <v/>
      </c>
      <c r="E2110" s="35" t="str">
        <f>IF('Students''Data'!D2115="","",'Students''Data'!D2115)</f>
        <v/>
      </c>
      <c r="F2110" s="35" t="str">
        <f>IF('Students''Data'!R2115="","",'Students''Data'!R2115)</f>
        <v/>
      </c>
      <c r="G2110" s="33" t="str">
        <f>IF('Students''Data'!S2115="","",'Students''Data'!S2115)</f>
        <v/>
      </c>
    </row>
    <row r="2111" spans="1:7" ht="20.1" customHeight="1">
      <c r="A2111" s="34" t="str">
        <f>IF(B2111="","",ROWS($A$1:A2108))</f>
        <v/>
      </c>
      <c r="B2111" s="35" t="str">
        <f>IF('Students''Data'!A2116="","",'Students''Data'!A2116)</f>
        <v/>
      </c>
      <c r="C2111" s="36" t="str">
        <f>IF('Students''Data'!C2116="","",'Students''Data'!C2116)</f>
        <v/>
      </c>
      <c r="D2111" s="36" t="str">
        <f>IF('Students''Data'!H2116="","",'Students''Data'!H2116)</f>
        <v/>
      </c>
      <c r="E2111" s="35" t="str">
        <f>IF('Students''Data'!D2116="","",'Students''Data'!D2116)</f>
        <v/>
      </c>
      <c r="F2111" s="35" t="str">
        <f>IF('Students''Data'!R2116="","",'Students''Data'!R2116)</f>
        <v/>
      </c>
      <c r="G2111" s="33" t="str">
        <f>IF('Students''Data'!S2116="","",'Students''Data'!S2116)</f>
        <v/>
      </c>
    </row>
    <row r="2112" spans="1:7" ht="20.1" customHeight="1">
      <c r="A2112" s="34" t="str">
        <f>IF(B2112="","",ROWS($A$1:A2109))</f>
        <v/>
      </c>
      <c r="B2112" s="35" t="str">
        <f>IF('Students''Data'!A2117="","",'Students''Data'!A2117)</f>
        <v/>
      </c>
      <c r="C2112" s="36" t="str">
        <f>IF('Students''Data'!C2117="","",'Students''Data'!C2117)</f>
        <v/>
      </c>
      <c r="D2112" s="36" t="str">
        <f>IF('Students''Data'!H2117="","",'Students''Data'!H2117)</f>
        <v/>
      </c>
      <c r="E2112" s="35" t="str">
        <f>IF('Students''Data'!D2117="","",'Students''Data'!D2117)</f>
        <v/>
      </c>
      <c r="F2112" s="35" t="str">
        <f>IF('Students''Data'!R2117="","",'Students''Data'!R2117)</f>
        <v/>
      </c>
      <c r="G2112" s="33" t="str">
        <f>IF('Students''Data'!S2117="","",'Students''Data'!S2117)</f>
        <v/>
      </c>
    </row>
    <row r="2113" spans="1:7" ht="20.1" customHeight="1">
      <c r="A2113" s="34" t="str">
        <f>IF(B2113="","",ROWS($A$1:A2110))</f>
        <v/>
      </c>
      <c r="B2113" s="35" t="str">
        <f>IF('Students''Data'!A2118="","",'Students''Data'!A2118)</f>
        <v/>
      </c>
      <c r="C2113" s="36" t="str">
        <f>IF('Students''Data'!C2118="","",'Students''Data'!C2118)</f>
        <v/>
      </c>
      <c r="D2113" s="36" t="str">
        <f>IF('Students''Data'!H2118="","",'Students''Data'!H2118)</f>
        <v/>
      </c>
      <c r="E2113" s="35" t="str">
        <f>IF('Students''Data'!D2118="","",'Students''Data'!D2118)</f>
        <v/>
      </c>
      <c r="F2113" s="35" t="str">
        <f>IF('Students''Data'!R2118="","",'Students''Data'!R2118)</f>
        <v/>
      </c>
      <c r="G2113" s="33" t="str">
        <f>IF('Students''Data'!S2118="","",'Students''Data'!S2118)</f>
        <v/>
      </c>
    </row>
    <row r="2114" spans="1:7" ht="20.1" customHeight="1">
      <c r="A2114" s="34" t="str">
        <f>IF(B2114="","",ROWS($A$1:A2111))</f>
        <v/>
      </c>
      <c r="B2114" s="35" t="str">
        <f>IF('Students''Data'!A2119="","",'Students''Data'!A2119)</f>
        <v/>
      </c>
      <c r="C2114" s="36" t="str">
        <f>IF('Students''Data'!C2119="","",'Students''Data'!C2119)</f>
        <v/>
      </c>
      <c r="D2114" s="36" t="str">
        <f>IF('Students''Data'!H2119="","",'Students''Data'!H2119)</f>
        <v/>
      </c>
      <c r="E2114" s="35" t="str">
        <f>IF('Students''Data'!D2119="","",'Students''Data'!D2119)</f>
        <v/>
      </c>
      <c r="F2114" s="35" t="str">
        <f>IF('Students''Data'!R2119="","",'Students''Data'!R2119)</f>
        <v/>
      </c>
      <c r="G2114" s="33" t="str">
        <f>IF('Students''Data'!S2119="","",'Students''Data'!S2119)</f>
        <v/>
      </c>
    </row>
    <row r="2115" spans="1:7" ht="20.1" customHeight="1">
      <c r="A2115" s="34" t="str">
        <f>IF(B2115="","",ROWS($A$1:A2112))</f>
        <v/>
      </c>
      <c r="B2115" s="35" t="str">
        <f>IF('Students''Data'!A2120="","",'Students''Data'!A2120)</f>
        <v/>
      </c>
      <c r="C2115" s="36" t="str">
        <f>IF('Students''Data'!C2120="","",'Students''Data'!C2120)</f>
        <v/>
      </c>
      <c r="D2115" s="36" t="str">
        <f>IF('Students''Data'!H2120="","",'Students''Data'!H2120)</f>
        <v/>
      </c>
      <c r="E2115" s="35" t="str">
        <f>IF('Students''Data'!D2120="","",'Students''Data'!D2120)</f>
        <v/>
      </c>
      <c r="F2115" s="35" t="str">
        <f>IF('Students''Data'!R2120="","",'Students''Data'!R2120)</f>
        <v/>
      </c>
      <c r="G2115" s="33" t="str">
        <f>IF('Students''Data'!S2120="","",'Students''Data'!S2120)</f>
        <v/>
      </c>
    </row>
    <row r="2116" spans="1:7" ht="20.1" customHeight="1">
      <c r="A2116" s="34" t="str">
        <f>IF(B2116="","",ROWS($A$1:A2113))</f>
        <v/>
      </c>
      <c r="B2116" s="35" t="str">
        <f>IF('Students''Data'!A2121="","",'Students''Data'!A2121)</f>
        <v/>
      </c>
      <c r="C2116" s="36" t="str">
        <f>IF('Students''Data'!C2121="","",'Students''Data'!C2121)</f>
        <v/>
      </c>
      <c r="D2116" s="36" t="str">
        <f>IF('Students''Data'!H2121="","",'Students''Data'!H2121)</f>
        <v/>
      </c>
      <c r="E2116" s="35" t="str">
        <f>IF('Students''Data'!D2121="","",'Students''Data'!D2121)</f>
        <v/>
      </c>
      <c r="F2116" s="35" t="str">
        <f>IF('Students''Data'!R2121="","",'Students''Data'!R2121)</f>
        <v/>
      </c>
      <c r="G2116" s="33" t="str">
        <f>IF('Students''Data'!S2121="","",'Students''Data'!S2121)</f>
        <v/>
      </c>
    </row>
    <row r="2117" spans="1:7" ht="20.1" customHeight="1">
      <c r="A2117" s="34" t="str">
        <f>IF(B2117="","",ROWS($A$1:A2114))</f>
        <v/>
      </c>
      <c r="B2117" s="35" t="str">
        <f>IF('Students''Data'!A2122="","",'Students''Data'!A2122)</f>
        <v/>
      </c>
      <c r="C2117" s="36" t="str">
        <f>IF('Students''Data'!C2122="","",'Students''Data'!C2122)</f>
        <v/>
      </c>
      <c r="D2117" s="36" t="str">
        <f>IF('Students''Data'!H2122="","",'Students''Data'!H2122)</f>
        <v/>
      </c>
      <c r="E2117" s="35" t="str">
        <f>IF('Students''Data'!D2122="","",'Students''Data'!D2122)</f>
        <v/>
      </c>
      <c r="F2117" s="35" t="str">
        <f>IF('Students''Data'!R2122="","",'Students''Data'!R2122)</f>
        <v/>
      </c>
      <c r="G2117" s="33" t="str">
        <f>IF('Students''Data'!S2122="","",'Students''Data'!S2122)</f>
        <v/>
      </c>
    </row>
    <row r="2118" spans="1:7" ht="20.1" customHeight="1">
      <c r="A2118" s="34" t="str">
        <f>IF(B2118="","",ROWS($A$1:A2115))</f>
        <v/>
      </c>
      <c r="B2118" s="35" t="str">
        <f>IF('Students''Data'!A2123="","",'Students''Data'!A2123)</f>
        <v/>
      </c>
      <c r="C2118" s="36" t="str">
        <f>IF('Students''Data'!C2123="","",'Students''Data'!C2123)</f>
        <v/>
      </c>
      <c r="D2118" s="36" t="str">
        <f>IF('Students''Data'!H2123="","",'Students''Data'!H2123)</f>
        <v/>
      </c>
      <c r="E2118" s="35" t="str">
        <f>IF('Students''Data'!D2123="","",'Students''Data'!D2123)</f>
        <v/>
      </c>
      <c r="F2118" s="35" t="str">
        <f>IF('Students''Data'!R2123="","",'Students''Data'!R2123)</f>
        <v/>
      </c>
      <c r="G2118" s="33" t="str">
        <f>IF('Students''Data'!S2123="","",'Students''Data'!S2123)</f>
        <v/>
      </c>
    </row>
    <row r="2119" spans="1:7" ht="20.1" customHeight="1">
      <c r="A2119" s="34" t="str">
        <f>IF(B2119="","",ROWS($A$1:A2116))</f>
        <v/>
      </c>
      <c r="B2119" s="35" t="str">
        <f>IF('Students''Data'!A2124="","",'Students''Data'!A2124)</f>
        <v/>
      </c>
      <c r="C2119" s="36" t="str">
        <f>IF('Students''Data'!C2124="","",'Students''Data'!C2124)</f>
        <v/>
      </c>
      <c r="D2119" s="36" t="str">
        <f>IF('Students''Data'!H2124="","",'Students''Data'!H2124)</f>
        <v/>
      </c>
      <c r="E2119" s="35" t="str">
        <f>IF('Students''Data'!D2124="","",'Students''Data'!D2124)</f>
        <v/>
      </c>
      <c r="F2119" s="35" t="str">
        <f>IF('Students''Data'!R2124="","",'Students''Data'!R2124)</f>
        <v/>
      </c>
      <c r="G2119" s="33" t="str">
        <f>IF('Students''Data'!S2124="","",'Students''Data'!S2124)</f>
        <v/>
      </c>
    </row>
    <row r="2120" spans="1:7" ht="20.1" customHeight="1">
      <c r="A2120" s="34" t="str">
        <f>IF(B2120="","",ROWS($A$1:A2117))</f>
        <v/>
      </c>
      <c r="B2120" s="35" t="str">
        <f>IF('Students''Data'!A2125="","",'Students''Data'!A2125)</f>
        <v/>
      </c>
      <c r="C2120" s="36" t="str">
        <f>IF('Students''Data'!C2125="","",'Students''Data'!C2125)</f>
        <v/>
      </c>
      <c r="D2120" s="36" t="str">
        <f>IF('Students''Data'!H2125="","",'Students''Data'!H2125)</f>
        <v/>
      </c>
      <c r="E2120" s="35" t="str">
        <f>IF('Students''Data'!D2125="","",'Students''Data'!D2125)</f>
        <v/>
      </c>
      <c r="F2120" s="35" t="str">
        <f>IF('Students''Data'!R2125="","",'Students''Data'!R2125)</f>
        <v/>
      </c>
      <c r="G2120" s="33" t="str">
        <f>IF('Students''Data'!S2125="","",'Students''Data'!S2125)</f>
        <v/>
      </c>
    </row>
    <row r="2121" spans="1:7" ht="20.1" customHeight="1">
      <c r="A2121" s="34" t="str">
        <f>IF(B2121="","",ROWS($A$1:A2118))</f>
        <v/>
      </c>
      <c r="B2121" s="35" t="str">
        <f>IF('Students''Data'!A2126="","",'Students''Data'!A2126)</f>
        <v/>
      </c>
      <c r="C2121" s="36" t="str">
        <f>IF('Students''Data'!C2126="","",'Students''Data'!C2126)</f>
        <v/>
      </c>
      <c r="D2121" s="36" t="str">
        <f>IF('Students''Data'!H2126="","",'Students''Data'!H2126)</f>
        <v/>
      </c>
      <c r="E2121" s="35" t="str">
        <f>IF('Students''Data'!D2126="","",'Students''Data'!D2126)</f>
        <v/>
      </c>
      <c r="F2121" s="35" t="str">
        <f>IF('Students''Data'!R2126="","",'Students''Data'!R2126)</f>
        <v/>
      </c>
      <c r="G2121" s="33" t="str">
        <f>IF('Students''Data'!S2126="","",'Students''Data'!S2126)</f>
        <v/>
      </c>
    </row>
    <row r="2122" spans="1:7" ht="20.1" customHeight="1">
      <c r="A2122" s="34" t="str">
        <f>IF(B2122="","",ROWS($A$1:A2119))</f>
        <v/>
      </c>
      <c r="B2122" s="35" t="str">
        <f>IF('Students''Data'!A2127="","",'Students''Data'!A2127)</f>
        <v/>
      </c>
      <c r="C2122" s="36" t="str">
        <f>IF('Students''Data'!C2127="","",'Students''Data'!C2127)</f>
        <v/>
      </c>
      <c r="D2122" s="36" t="str">
        <f>IF('Students''Data'!H2127="","",'Students''Data'!H2127)</f>
        <v/>
      </c>
      <c r="E2122" s="35" t="str">
        <f>IF('Students''Data'!D2127="","",'Students''Data'!D2127)</f>
        <v/>
      </c>
      <c r="F2122" s="35" t="str">
        <f>IF('Students''Data'!R2127="","",'Students''Data'!R2127)</f>
        <v/>
      </c>
      <c r="G2122" s="33" t="str">
        <f>IF('Students''Data'!S2127="","",'Students''Data'!S2127)</f>
        <v/>
      </c>
    </row>
    <row r="2123" spans="1:7" ht="20.1" customHeight="1">
      <c r="A2123" s="34" t="str">
        <f>IF(B2123="","",ROWS($A$1:A2120))</f>
        <v/>
      </c>
      <c r="B2123" s="35" t="str">
        <f>IF('Students''Data'!A2128="","",'Students''Data'!A2128)</f>
        <v/>
      </c>
      <c r="C2123" s="36" t="str">
        <f>IF('Students''Data'!C2128="","",'Students''Data'!C2128)</f>
        <v/>
      </c>
      <c r="D2123" s="36" t="str">
        <f>IF('Students''Data'!H2128="","",'Students''Data'!H2128)</f>
        <v/>
      </c>
      <c r="E2123" s="35" t="str">
        <f>IF('Students''Data'!D2128="","",'Students''Data'!D2128)</f>
        <v/>
      </c>
      <c r="F2123" s="35" t="str">
        <f>IF('Students''Data'!R2128="","",'Students''Data'!R2128)</f>
        <v/>
      </c>
      <c r="G2123" s="33" t="str">
        <f>IF('Students''Data'!S2128="","",'Students''Data'!S2128)</f>
        <v/>
      </c>
    </row>
    <row r="2124" spans="1:7" ht="20.1" customHeight="1">
      <c r="A2124" s="34" t="str">
        <f>IF(B2124="","",ROWS($A$1:A2121))</f>
        <v/>
      </c>
      <c r="B2124" s="35" t="str">
        <f>IF('Students''Data'!A2129="","",'Students''Data'!A2129)</f>
        <v/>
      </c>
      <c r="C2124" s="36" t="str">
        <f>IF('Students''Data'!C2129="","",'Students''Data'!C2129)</f>
        <v/>
      </c>
      <c r="D2124" s="36" t="str">
        <f>IF('Students''Data'!H2129="","",'Students''Data'!H2129)</f>
        <v/>
      </c>
      <c r="E2124" s="35" t="str">
        <f>IF('Students''Data'!D2129="","",'Students''Data'!D2129)</f>
        <v/>
      </c>
      <c r="F2124" s="35" t="str">
        <f>IF('Students''Data'!R2129="","",'Students''Data'!R2129)</f>
        <v/>
      </c>
      <c r="G2124" s="33" t="str">
        <f>IF('Students''Data'!S2129="","",'Students''Data'!S2129)</f>
        <v/>
      </c>
    </row>
    <row r="2125" spans="1:7" ht="20.1" customHeight="1">
      <c r="A2125" s="34" t="str">
        <f>IF(B2125="","",ROWS($A$1:A2122))</f>
        <v/>
      </c>
      <c r="B2125" s="35" t="str">
        <f>IF('Students''Data'!A2130="","",'Students''Data'!A2130)</f>
        <v/>
      </c>
      <c r="C2125" s="36" t="str">
        <f>IF('Students''Data'!C2130="","",'Students''Data'!C2130)</f>
        <v/>
      </c>
      <c r="D2125" s="36" t="str">
        <f>IF('Students''Data'!H2130="","",'Students''Data'!H2130)</f>
        <v/>
      </c>
      <c r="E2125" s="35" t="str">
        <f>IF('Students''Data'!D2130="","",'Students''Data'!D2130)</f>
        <v/>
      </c>
      <c r="F2125" s="35" t="str">
        <f>IF('Students''Data'!R2130="","",'Students''Data'!R2130)</f>
        <v/>
      </c>
      <c r="G2125" s="33" t="str">
        <f>IF('Students''Data'!S2130="","",'Students''Data'!S2130)</f>
        <v/>
      </c>
    </row>
    <row r="2126" spans="1:7" ht="20.1" customHeight="1">
      <c r="A2126" s="34" t="str">
        <f>IF(B2126="","",ROWS($A$1:A2123))</f>
        <v/>
      </c>
      <c r="B2126" s="35" t="str">
        <f>IF('Students''Data'!A2131="","",'Students''Data'!A2131)</f>
        <v/>
      </c>
      <c r="C2126" s="36" t="str">
        <f>IF('Students''Data'!C2131="","",'Students''Data'!C2131)</f>
        <v/>
      </c>
      <c r="D2126" s="36" t="str">
        <f>IF('Students''Data'!H2131="","",'Students''Data'!H2131)</f>
        <v/>
      </c>
      <c r="E2126" s="35" t="str">
        <f>IF('Students''Data'!D2131="","",'Students''Data'!D2131)</f>
        <v/>
      </c>
      <c r="F2126" s="35" t="str">
        <f>IF('Students''Data'!R2131="","",'Students''Data'!R2131)</f>
        <v/>
      </c>
      <c r="G2126" s="33" t="str">
        <f>IF('Students''Data'!S2131="","",'Students''Data'!S2131)</f>
        <v/>
      </c>
    </row>
    <row r="2127" spans="1:7" ht="20.1" customHeight="1">
      <c r="A2127" s="34" t="str">
        <f>IF(B2127="","",ROWS($A$1:A2124))</f>
        <v/>
      </c>
      <c r="B2127" s="35" t="str">
        <f>IF('Students''Data'!A2132="","",'Students''Data'!A2132)</f>
        <v/>
      </c>
      <c r="C2127" s="36" t="str">
        <f>IF('Students''Data'!C2132="","",'Students''Data'!C2132)</f>
        <v/>
      </c>
      <c r="D2127" s="36" t="str">
        <f>IF('Students''Data'!H2132="","",'Students''Data'!H2132)</f>
        <v/>
      </c>
      <c r="E2127" s="35" t="str">
        <f>IF('Students''Data'!D2132="","",'Students''Data'!D2132)</f>
        <v/>
      </c>
      <c r="F2127" s="35" t="str">
        <f>IF('Students''Data'!R2132="","",'Students''Data'!R2132)</f>
        <v/>
      </c>
      <c r="G2127" s="33" t="str">
        <f>IF('Students''Data'!S2132="","",'Students''Data'!S2132)</f>
        <v/>
      </c>
    </row>
    <row r="2128" spans="1:7" ht="20.1" customHeight="1">
      <c r="A2128" s="34" t="str">
        <f>IF(B2128="","",ROWS($A$1:A2125))</f>
        <v/>
      </c>
      <c r="B2128" s="35" t="str">
        <f>IF('Students''Data'!A2133="","",'Students''Data'!A2133)</f>
        <v/>
      </c>
      <c r="C2128" s="36" t="str">
        <f>IF('Students''Data'!C2133="","",'Students''Data'!C2133)</f>
        <v/>
      </c>
      <c r="D2128" s="36" t="str">
        <f>IF('Students''Data'!H2133="","",'Students''Data'!H2133)</f>
        <v/>
      </c>
      <c r="E2128" s="35" t="str">
        <f>IF('Students''Data'!D2133="","",'Students''Data'!D2133)</f>
        <v/>
      </c>
      <c r="F2128" s="35" t="str">
        <f>IF('Students''Data'!R2133="","",'Students''Data'!R2133)</f>
        <v/>
      </c>
      <c r="G2128" s="33" t="str">
        <f>IF('Students''Data'!S2133="","",'Students''Data'!S2133)</f>
        <v/>
      </c>
    </row>
    <row r="2129" spans="1:7" ht="20.1" customHeight="1">
      <c r="A2129" s="34" t="str">
        <f>IF(B2129="","",ROWS($A$1:A2126))</f>
        <v/>
      </c>
      <c r="B2129" s="35" t="str">
        <f>IF('Students''Data'!A2134="","",'Students''Data'!A2134)</f>
        <v/>
      </c>
      <c r="C2129" s="36" t="str">
        <f>IF('Students''Data'!C2134="","",'Students''Data'!C2134)</f>
        <v/>
      </c>
      <c r="D2129" s="36" t="str">
        <f>IF('Students''Data'!H2134="","",'Students''Data'!H2134)</f>
        <v/>
      </c>
      <c r="E2129" s="35" t="str">
        <f>IF('Students''Data'!D2134="","",'Students''Data'!D2134)</f>
        <v/>
      </c>
      <c r="F2129" s="35" t="str">
        <f>IF('Students''Data'!R2134="","",'Students''Data'!R2134)</f>
        <v/>
      </c>
      <c r="G2129" s="33" t="str">
        <f>IF('Students''Data'!S2134="","",'Students''Data'!S2134)</f>
        <v/>
      </c>
    </row>
    <row r="2130" spans="1:7" ht="20.1" customHeight="1">
      <c r="A2130" s="34" t="str">
        <f>IF(B2130="","",ROWS($A$1:A2127))</f>
        <v/>
      </c>
      <c r="B2130" s="35" t="str">
        <f>IF('Students''Data'!A2135="","",'Students''Data'!A2135)</f>
        <v/>
      </c>
      <c r="C2130" s="36" t="str">
        <f>IF('Students''Data'!C2135="","",'Students''Data'!C2135)</f>
        <v/>
      </c>
      <c r="D2130" s="36" t="str">
        <f>IF('Students''Data'!H2135="","",'Students''Data'!H2135)</f>
        <v/>
      </c>
      <c r="E2130" s="35" t="str">
        <f>IF('Students''Data'!D2135="","",'Students''Data'!D2135)</f>
        <v/>
      </c>
      <c r="F2130" s="35" t="str">
        <f>IF('Students''Data'!R2135="","",'Students''Data'!R2135)</f>
        <v/>
      </c>
      <c r="G2130" s="33" t="str">
        <f>IF('Students''Data'!S2135="","",'Students''Data'!S2135)</f>
        <v/>
      </c>
    </row>
    <row r="2131" spans="1:7" ht="20.1" customHeight="1">
      <c r="A2131" s="34" t="str">
        <f>IF(B2131="","",ROWS($A$1:A2128))</f>
        <v/>
      </c>
      <c r="B2131" s="35" t="str">
        <f>IF('Students''Data'!A2136="","",'Students''Data'!A2136)</f>
        <v/>
      </c>
      <c r="C2131" s="36" t="str">
        <f>IF('Students''Data'!C2136="","",'Students''Data'!C2136)</f>
        <v/>
      </c>
      <c r="D2131" s="36" t="str">
        <f>IF('Students''Data'!H2136="","",'Students''Data'!H2136)</f>
        <v/>
      </c>
      <c r="E2131" s="35" t="str">
        <f>IF('Students''Data'!D2136="","",'Students''Data'!D2136)</f>
        <v/>
      </c>
      <c r="F2131" s="35" t="str">
        <f>IF('Students''Data'!R2136="","",'Students''Data'!R2136)</f>
        <v/>
      </c>
      <c r="G2131" s="33" t="str">
        <f>IF('Students''Data'!S2136="","",'Students''Data'!S2136)</f>
        <v/>
      </c>
    </row>
    <row r="2132" spans="1:7" ht="20.1" customHeight="1">
      <c r="A2132" s="34" t="str">
        <f>IF(B2132="","",ROWS($A$1:A2129))</f>
        <v/>
      </c>
      <c r="B2132" s="35" t="str">
        <f>IF('Students''Data'!A2137="","",'Students''Data'!A2137)</f>
        <v/>
      </c>
      <c r="C2132" s="36" t="str">
        <f>IF('Students''Data'!C2137="","",'Students''Data'!C2137)</f>
        <v/>
      </c>
      <c r="D2132" s="36" t="str">
        <f>IF('Students''Data'!H2137="","",'Students''Data'!H2137)</f>
        <v/>
      </c>
      <c r="E2132" s="35" t="str">
        <f>IF('Students''Data'!D2137="","",'Students''Data'!D2137)</f>
        <v/>
      </c>
      <c r="F2132" s="35" t="str">
        <f>IF('Students''Data'!R2137="","",'Students''Data'!R2137)</f>
        <v/>
      </c>
      <c r="G2132" s="33" t="str">
        <f>IF('Students''Data'!S2137="","",'Students''Data'!S2137)</f>
        <v/>
      </c>
    </row>
    <row r="2133" spans="1:7" ht="20.1" customHeight="1">
      <c r="A2133" s="34" t="str">
        <f>IF(B2133="","",ROWS($A$1:A2130))</f>
        <v/>
      </c>
      <c r="B2133" s="35" t="str">
        <f>IF('Students''Data'!A2138="","",'Students''Data'!A2138)</f>
        <v/>
      </c>
      <c r="C2133" s="36" t="str">
        <f>IF('Students''Data'!C2138="","",'Students''Data'!C2138)</f>
        <v/>
      </c>
      <c r="D2133" s="36" t="str">
        <f>IF('Students''Data'!H2138="","",'Students''Data'!H2138)</f>
        <v/>
      </c>
      <c r="E2133" s="35" t="str">
        <f>IF('Students''Data'!D2138="","",'Students''Data'!D2138)</f>
        <v/>
      </c>
      <c r="F2133" s="35" t="str">
        <f>IF('Students''Data'!R2138="","",'Students''Data'!R2138)</f>
        <v/>
      </c>
      <c r="G2133" s="33" t="str">
        <f>IF('Students''Data'!S2138="","",'Students''Data'!S2138)</f>
        <v/>
      </c>
    </row>
    <row r="2134" spans="1:7" ht="20.1" customHeight="1">
      <c r="A2134" s="34" t="str">
        <f>IF(B2134="","",ROWS($A$1:A2131))</f>
        <v/>
      </c>
      <c r="B2134" s="35" t="str">
        <f>IF('Students''Data'!A2139="","",'Students''Data'!A2139)</f>
        <v/>
      </c>
      <c r="C2134" s="36" t="str">
        <f>IF('Students''Data'!C2139="","",'Students''Data'!C2139)</f>
        <v/>
      </c>
      <c r="D2134" s="36" t="str">
        <f>IF('Students''Data'!H2139="","",'Students''Data'!H2139)</f>
        <v/>
      </c>
      <c r="E2134" s="35" t="str">
        <f>IF('Students''Data'!D2139="","",'Students''Data'!D2139)</f>
        <v/>
      </c>
      <c r="F2134" s="35" t="str">
        <f>IF('Students''Data'!R2139="","",'Students''Data'!R2139)</f>
        <v/>
      </c>
      <c r="G2134" s="33" t="str">
        <f>IF('Students''Data'!S2139="","",'Students''Data'!S2139)</f>
        <v/>
      </c>
    </row>
    <row r="2135" spans="1:7" ht="20.1" customHeight="1">
      <c r="A2135" s="34" t="str">
        <f>IF(B2135="","",ROWS($A$1:A2132))</f>
        <v/>
      </c>
      <c r="B2135" s="35" t="str">
        <f>IF('Students''Data'!A2140="","",'Students''Data'!A2140)</f>
        <v/>
      </c>
      <c r="C2135" s="36" t="str">
        <f>IF('Students''Data'!C2140="","",'Students''Data'!C2140)</f>
        <v/>
      </c>
      <c r="D2135" s="36" t="str">
        <f>IF('Students''Data'!H2140="","",'Students''Data'!H2140)</f>
        <v/>
      </c>
      <c r="E2135" s="35" t="str">
        <f>IF('Students''Data'!D2140="","",'Students''Data'!D2140)</f>
        <v/>
      </c>
      <c r="F2135" s="35" t="str">
        <f>IF('Students''Data'!R2140="","",'Students''Data'!R2140)</f>
        <v/>
      </c>
      <c r="G2135" s="33" t="str">
        <f>IF('Students''Data'!S2140="","",'Students''Data'!S2140)</f>
        <v/>
      </c>
    </row>
    <row r="2136" spans="1:7" ht="20.1" customHeight="1">
      <c r="A2136" s="34" t="str">
        <f>IF(B2136="","",ROWS($A$1:A2133))</f>
        <v/>
      </c>
      <c r="B2136" s="35" t="str">
        <f>IF('Students''Data'!A2141="","",'Students''Data'!A2141)</f>
        <v/>
      </c>
      <c r="C2136" s="36" t="str">
        <f>IF('Students''Data'!C2141="","",'Students''Data'!C2141)</f>
        <v/>
      </c>
      <c r="D2136" s="36" t="str">
        <f>IF('Students''Data'!H2141="","",'Students''Data'!H2141)</f>
        <v/>
      </c>
      <c r="E2136" s="35" t="str">
        <f>IF('Students''Data'!D2141="","",'Students''Data'!D2141)</f>
        <v/>
      </c>
      <c r="F2136" s="35" t="str">
        <f>IF('Students''Data'!R2141="","",'Students''Data'!R2141)</f>
        <v/>
      </c>
      <c r="G2136" s="33" t="str">
        <f>IF('Students''Data'!S2141="","",'Students''Data'!S2141)</f>
        <v/>
      </c>
    </row>
    <row r="2137" spans="1:7" ht="20.1" customHeight="1">
      <c r="A2137" s="34" t="str">
        <f>IF(B2137="","",ROWS($A$1:A2134))</f>
        <v/>
      </c>
      <c r="B2137" s="35" t="str">
        <f>IF('Students''Data'!A2142="","",'Students''Data'!A2142)</f>
        <v/>
      </c>
      <c r="C2137" s="36" t="str">
        <f>IF('Students''Data'!C2142="","",'Students''Data'!C2142)</f>
        <v/>
      </c>
      <c r="D2137" s="36" t="str">
        <f>IF('Students''Data'!H2142="","",'Students''Data'!H2142)</f>
        <v/>
      </c>
      <c r="E2137" s="35" t="str">
        <f>IF('Students''Data'!D2142="","",'Students''Data'!D2142)</f>
        <v/>
      </c>
      <c r="F2137" s="35" t="str">
        <f>IF('Students''Data'!R2142="","",'Students''Data'!R2142)</f>
        <v/>
      </c>
      <c r="G2137" s="33" t="str">
        <f>IF('Students''Data'!S2142="","",'Students''Data'!S2142)</f>
        <v/>
      </c>
    </row>
    <row r="2138" spans="1:7" ht="20.1" customHeight="1">
      <c r="A2138" s="34" t="str">
        <f>IF(B2138="","",ROWS($A$1:A2135))</f>
        <v/>
      </c>
      <c r="B2138" s="35" t="str">
        <f>IF('Students''Data'!A2143="","",'Students''Data'!A2143)</f>
        <v/>
      </c>
      <c r="C2138" s="36" t="str">
        <f>IF('Students''Data'!C2143="","",'Students''Data'!C2143)</f>
        <v/>
      </c>
      <c r="D2138" s="36" t="str">
        <f>IF('Students''Data'!H2143="","",'Students''Data'!H2143)</f>
        <v/>
      </c>
      <c r="E2138" s="35" t="str">
        <f>IF('Students''Data'!D2143="","",'Students''Data'!D2143)</f>
        <v/>
      </c>
      <c r="F2138" s="35" t="str">
        <f>IF('Students''Data'!R2143="","",'Students''Data'!R2143)</f>
        <v/>
      </c>
      <c r="G2138" s="33" t="str">
        <f>IF('Students''Data'!S2143="","",'Students''Data'!S2143)</f>
        <v/>
      </c>
    </row>
    <row r="2139" spans="1:7" ht="20.1" customHeight="1">
      <c r="A2139" s="34" t="str">
        <f>IF(B2139="","",ROWS($A$1:A2136))</f>
        <v/>
      </c>
      <c r="B2139" s="35" t="str">
        <f>IF('Students''Data'!A2144="","",'Students''Data'!A2144)</f>
        <v/>
      </c>
      <c r="C2139" s="36" t="str">
        <f>IF('Students''Data'!C2144="","",'Students''Data'!C2144)</f>
        <v/>
      </c>
      <c r="D2139" s="36" t="str">
        <f>IF('Students''Data'!H2144="","",'Students''Data'!H2144)</f>
        <v/>
      </c>
      <c r="E2139" s="35" t="str">
        <f>IF('Students''Data'!D2144="","",'Students''Data'!D2144)</f>
        <v/>
      </c>
      <c r="F2139" s="35" t="str">
        <f>IF('Students''Data'!R2144="","",'Students''Data'!R2144)</f>
        <v/>
      </c>
      <c r="G2139" s="33" t="str">
        <f>IF('Students''Data'!S2144="","",'Students''Data'!S2144)</f>
        <v/>
      </c>
    </row>
    <row r="2140" spans="1:7" ht="20.1" customHeight="1">
      <c r="A2140" s="34" t="str">
        <f>IF(B2140="","",ROWS($A$1:A2137))</f>
        <v/>
      </c>
      <c r="B2140" s="35" t="str">
        <f>IF('Students''Data'!A2145="","",'Students''Data'!A2145)</f>
        <v/>
      </c>
      <c r="C2140" s="36" t="str">
        <f>IF('Students''Data'!C2145="","",'Students''Data'!C2145)</f>
        <v/>
      </c>
      <c r="D2140" s="36" t="str">
        <f>IF('Students''Data'!H2145="","",'Students''Data'!H2145)</f>
        <v/>
      </c>
      <c r="E2140" s="35" t="str">
        <f>IF('Students''Data'!D2145="","",'Students''Data'!D2145)</f>
        <v/>
      </c>
      <c r="F2140" s="35" t="str">
        <f>IF('Students''Data'!R2145="","",'Students''Data'!R2145)</f>
        <v/>
      </c>
      <c r="G2140" s="33" t="str">
        <f>IF('Students''Data'!S2145="","",'Students''Data'!S2145)</f>
        <v/>
      </c>
    </row>
    <row r="2141" spans="1:7" ht="20.1" customHeight="1">
      <c r="A2141" s="34" t="str">
        <f>IF(B2141="","",ROWS($A$1:A2138))</f>
        <v/>
      </c>
      <c r="B2141" s="35" t="str">
        <f>IF('Students''Data'!A2146="","",'Students''Data'!A2146)</f>
        <v/>
      </c>
      <c r="C2141" s="36" t="str">
        <f>IF('Students''Data'!C2146="","",'Students''Data'!C2146)</f>
        <v/>
      </c>
      <c r="D2141" s="36" t="str">
        <f>IF('Students''Data'!H2146="","",'Students''Data'!H2146)</f>
        <v/>
      </c>
      <c r="E2141" s="35" t="str">
        <f>IF('Students''Data'!D2146="","",'Students''Data'!D2146)</f>
        <v/>
      </c>
      <c r="F2141" s="35" t="str">
        <f>IF('Students''Data'!R2146="","",'Students''Data'!R2146)</f>
        <v/>
      </c>
      <c r="G2141" s="33" t="str">
        <f>IF('Students''Data'!S2146="","",'Students''Data'!S2146)</f>
        <v/>
      </c>
    </row>
    <row r="2142" spans="1:7" ht="20.1" customHeight="1">
      <c r="A2142" s="34" t="str">
        <f>IF(B2142="","",ROWS($A$1:A2139))</f>
        <v/>
      </c>
      <c r="B2142" s="35" t="str">
        <f>IF('Students''Data'!A2147="","",'Students''Data'!A2147)</f>
        <v/>
      </c>
      <c r="C2142" s="36" t="str">
        <f>IF('Students''Data'!C2147="","",'Students''Data'!C2147)</f>
        <v/>
      </c>
      <c r="D2142" s="36" t="str">
        <f>IF('Students''Data'!H2147="","",'Students''Data'!H2147)</f>
        <v/>
      </c>
      <c r="E2142" s="35" t="str">
        <f>IF('Students''Data'!D2147="","",'Students''Data'!D2147)</f>
        <v/>
      </c>
      <c r="F2142" s="35" t="str">
        <f>IF('Students''Data'!R2147="","",'Students''Data'!R2147)</f>
        <v/>
      </c>
      <c r="G2142" s="33" t="str">
        <f>IF('Students''Data'!S2147="","",'Students''Data'!S2147)</f>
        <v/>
      </c>
    </row>
    <row r="2143" spans="1:7" ht="20.1" customHeight="1">
      <c r="A2143" s="34" t="str">
        <f>IF(B2143="","",ROWS($A$1:A2140))</f>
        <v/>
      </c>
      <c r="B2143" s="35" t="str">
        <f>IF('Students''Data'!A2148="","",'Students''Data'!A2148)</f>
        <v/>
      </c>
      <c r="C2143" s="36" t="str">
        <f>IF('Students''Data'!C2148="","",'Students''Data'!C2148)</f>
        <v/>
      </c>
      <c r="D2143" s="36" t="str">
        <f>IF('Students''Data'!H2148="","",'Students''Data'!H2148)</f>
        <v/>
      </c>
      <c r="E2143" s="35" t="str">
        <f>IF('Students''Data'!D2148="","",'Students''Data'!D2148)</f>
        <v/>
      </c>
      <c r="F2143" s="35" t="str">
        <f>IF('Students''Data'!R2148="","",'Students''Data'!R2148)</f>
        <v/>
      </c>
      <c r="G2143" s="33" t="str">
        <f>IF('Students''Data'!S2148="","",'Students''Data'!S2148)</f>
        <v/>
      </c>
    </row>
    <row r="2144" spans="1:7" ht="20.1" customHeight="1">
      <c r="A2144" s="34" t="str">
        <f>IF(B2144="","",ROWS($A$1:A2141))</f>
        <v/>
      </c>
      <c r="B2144" s="35" t="str">
        <f>IF('Students''Data'!A2149="","",'Students''Data'!A2149)</f>
        <v/>
      </c>
      <c r="C2144" s="36" t="str">
        <f>IF('Students''Data'!C2149="","",'Students''Data'!C2149)</f>
        <v/>
      </c>
      <c r="D2144" s="36" t="str">
        <f>IF('Students''Data'!H2149="","",'Students''Data'!H2149)</f>
        <v/>
      </c>
      <c r="E2144" s="35" t="str">
        <f>IF('Students''Data'!D2149="","",'Students''Data'!D2149)</f>
        <v/>
      </c>
      <c r="F2144" s="35" t="str">
        <f>IF('Students''Data'!R2149="","",'Students''Data'!R2149)</f>
        <v/>
      </c>
      <c r="G2144" s="33" t="str">
        <f>IF('Students''Data'!S2149="","",'Students''Data'!S2149)</f>
        <v/>
      </c>
    </row>
    <row r="2145" spans="1:7" ht="20.1" customHeight="1">
      <c r="A2145" s="34" t="str">
        <f>IF(B2145="","",ROWS($A$1:A2142))</f>
        <v/>
      </c>
      <c r="B2145" s="35" t="str">
        <f>IF('Students''Data'!A2150="","",'Students''Data'!A2150)</f>
        <v/>
      </c>
      <c r="C2145" s="36" t="str">
        <f>IF('Students''Data'!C2150="","",'Students''Data'!C2150)</f>
        <v/>
      </c>
      <c r="D2145" s="36" t="str">
        <f>IF('Students''Data'!H2150="","",'Students''Data'!H2150)</f>
        <v/>
      </c>
      <c r="E2145" s="35" t="str">
        <f>IF('Students''Data'!D2150="","",'Students''Data'!D2150)</f>
        <v/>
      </c>
      <c r="F2145" s="35" t="str">
        <f>IF('Students''Data'!R2150="","",'Students''Data'!R2150)</f>
        <v/>
      </c>
      <c r="G2145" s="33" t="str">
        <f>IF('Students''Data'!S2150="","",'Students''Data'!S2150)</f>
        <v/>
      </c>
    </row>
    <row r="2146" spans="1:7" ht="20.1" customHeight="1">
      <c r="A2146" s="34" t="str">
        <f>IF(B2146="","",ROWS($A$1:A2143))</f>
        <v/>
      </c>
      <c r="B2146" s="35" t="str">
        <f>IF('Students''Data'!A2151="","",'Students''Data'!A2151)</f>
        <v/>
      </c>
      <c r="C2146" s="36" t="str">
        <f>IF('Students''Data'!C2151="","",'Students''Data'!C2151)</f>
        <v/>
      </c>
      <c r="D2146" s="36" t="str">
        <f>IF('Students''Data'!H2151="","",'Students''Data'!H2151)</f>
        <v/>
      </c>
      <c r="E2146" s="35" t="str">
        <f>IF('Students''Data'!D2151="","",'Students''Data'!D2151)</f>
        <v/>
      </c>
      <c r="F2146" s="35" t="str">
        <f>IF('Students''Data'!R2151="","",'Students''Data'!R2151)</f>
        <v/>
      </c>
      <c r="G2146" s="33" t="str">
        <f>IF('Students''Data'!S2151="","",'Students''Data'!S2151)</f>
        <v/>
      </c>
    </row>
    <row r="2147" spans="1:7" ht="20.1" customHeight="1">
      <c r="A2147" s="34" t="str">
        <f>IF(B2147="","",ROWS($A$1:A2144))</f>
        <v/>
      </c>
      <c r="B2147" s="35" t="str">
        <f>IF('Students''Data'!A2152="","",'Students''Data'!A2152)</f>
        <v/>
      </c>
      <c r="C2147" s="36" t="str">
        <f>IF('Students''Data'!C2152="","",'Students''Data'!C2152)</f>
        <v/>
      </c>
      <c r="D2147" s="36" t="str">
        <f>IF('Students''Data'!H2152="","",'Students''Data'!H2152)</f>
        <v/>
      </c>
      <c r="E2147" s="35" t="str">
        <f>IF('Students''Data'!D2152="","",'Students''Data'!D2152)</f>
        <v/>
      </c>
      <c r="F2147" s="35" t="str">
        <f>IF('Students''Data'!R2152="","",'Students''Data'!R2152)</f>
        <v/>
      </c>
      <c r="G2147" s="33" t="str">
        <f>IF('Students''Data'!S2152="","",'Students''Data'!S2152)</f>
        <v/>
      </c>
    </row>
    <row r="2148" spans="1:7" ht="20.1" customHeight="1">
      <c r="A2148" s="34" t="str">
        <f>IF(B2148="","",ROWS($A$1:A2145))</f>
        <v/>
      </c>
      <c r="B2148" s="35" t="str">
        <f>IF('Students''Data'!A2153="","",'Students''Data'!A2153)</f>
        <v/>
      </c>
      <c r="C2148" s="36" t="str">
        <f>IF('Students''Data'!C2153="","",'Students''Data'!C2153)</f>
        <v/>
      </c>
      <c r="D2148" s="36" t="str">
        <f>IF('Students''Data'!H2153="","",'Students''Data'!H2153)</f>
        <v/>
      </c>
      <c r="E2148" s="35" t="str">
        <f>IF('Students''Data'!D2153="","",'Students''Data'!D2153)</f>
        <v/>
      </c>
      <c r="F2148" s="35" t="str">
        <f>IF('Students''Data'!R2153="","",'Students''Data'!R2153)</f>
        <v/>
      </c>
      <c r="G2148" s="33" t="str">
        <f>IF('Students''Data'!S2153="","",'Students''Data'!S2153)</f>
        <v/>
      </c>
    </row>
    <row r="2149" spans="1:7" ht="20.1" customHeight="1">
      <c r="A2149" s="34" t="str">
        <f>IF(B2149="","",ROWS($A$1:A2146))</f>
        <v/>
      </c>
      <c r="B2149" s="35" t="str">
        <f>IF('Students''Data'!A2154="","",'Students''Data'!A2154)</f>
        <v/>
      </c>
      <c r="C2149" s="36" t="str">
        <f>IF('Students''Data'!C2154="","",'Students''Data'!C2154)</f>
        <v/>
      </c>
      <c r="D2149" s="36" t="str">
        <f>IF('Students''Data'!H2154="","",'Students''Data'!H2154)</f>
        <v/>
      </c>
      <c r="E2149" s="35" t="str">
        <f>IF('Students''Data'!D2154="","",'Students''Data'!D2154)</f>
        <v/>
      </c>
      <c r="F2149" s="35" t="str">
        <f>IF('Students''Data'!R2154="","",'Students''Data'!R2154)</f>
        <v/>
      </c>
      <c r="G2149" s="33" t="str">
        <f>IF('Students''Data'!S2154="","",'Students''Data'!S2154)</f>
        <v/>
      </c>
    </row>
    <row r="2150" spans="1:7" ht="20.1" customHeight="1">
      <c r="A2150" s="34" t="str">
        <f>IF(B2150="","",ROWS($A$1:A2147))</f>
        <v/>
      </c>
      <c r="B2150" s="35" t="str">
        <f>IF('Students''Data'!A2155="","",'Students''Data'!A2155)</f>
        <v/>
      </c>
      <c r="C2150" s="36" t="str">
        <f>IF('Students''Data'!C2155="","",'Students''Data'!C2155)</f>
        <v/>
      </c>
      <c r="D2150" s="36" t="str">
        <f>IF('Students''Data'!H2155="","",'Students''Data'!H2155)</f>
        <v/>
      </c>
      <c r="E2150" s="35" t="str">
        <f>IF('Students''Data'!D2155="","",'Students''Data'!D2155)</f>
        <v/>
      </c>
      <c r="F2150" s="35" t="str">
        <f>IF('Students''Data'!R2155="","",'Students''Data'!R2155)</f>
        <v/>
      </c>
      <c r="G2150" s="33" t="str">
        <f>IF('Students''Data'!S2155="","",'Students''Data'!S2155)</f>
        <v/>
      </c>
    </row>
    <row r="2151" spans="1:7" ht="20.1" customHeight="1">
      <c r="A2151" s="34" t="str">
        <f>IF(B2151="","",ROWS($A$1:A2148))</f>
        <v/>
      </c>
      <c r="B2151" s="35" t="str">
        <f>IF('Students''Data'!A2156="","",'Students''Data'!A2156)</f>
        <v/>
      </c>
      <c r="C2151" s="36" t="str">
        <f>IF('Students''Data'!C2156="","",'Students''Data'!C2156)</f>
        <v/>
      </c>
      <c r="D2151" s="36" t="str">
        <f>IF('Students''Data'!H2156="","",'Students''Data'!H2156)</f>
        <v/>
      </c>
      <c r="E2151" s="35" t="str">
        <f>IF('Students''Data'!D2156="","",'Students''Data'!D2156)</f>
        <v/>
      </c>
      <c r="F2151" s="35" t="str">
        <f>IF('Students''Data'!R2156="","",'Students''Data'!R2156)</f>
        <v/>
      </c>
      <c r="G2151" s="33" t="str">
        <f>IF('Students''Data'!S2156="","",'Students''Data'!S2156)</f>
        <v/>
      </c>
    </row>
    <row r="2152" spans="1:7" ht="20.1" customHeight="1">
      <c r="A2152" s="34" t="str">
        <f>IF(B2152="","",ROWS($A$1:A2149))</f>
        <v/>
      </c>
      <c r="B2152" s="35" t="str">
        <f>IF('Students''Data'!A2157="","",'Students''Data'!A2157)</f>
        <v/>
      </c>
      <c r="C2152" s="36" t="str">
        <f>IF('Students''Data'!C2157="","",'Students''Data'!C2157)</f>
        <v/>
      </c>
      <c r="D2152" s="36" t="str">
        <f>IF('Students''Data'!H2157="","",'Students''Data'!H2157)</f>
        <v/>
      </c>
      <c r="E2152" s="35" t="str">
        <f>IF('Students''Data'!D2157="","",'Students''Data'!D2157)</f>
        <v/>
      </c>
      <c r="F2152" s="35" t="str">
        <f>IF('Students''Data'!R2157="","",'Students''Data'!R2157)</f>
        <v/>
      </c>
      <c r="G2152" s="33" t="str">
        <f>IF('Students''Data'!S2157="","",'Students''Data'!S2157)</f>
        <v/>
      </c>
    </row>
    <row r="2153" spans="1:7" ht="20.1" customHeight="1">
      <c r="A2153" s="34" t="str">
        <f>IF(B2153="","",ROWS($A$1:A2150))</f>
        <v/>
      </c>
      <c r="B2153" s="35" t="str">
        <f>IF('Students''Data'!A2158="","",'Students''Data'!A2158)</f>
        <v/>
      </c>
      <c r="C2153" s="36" t="str">
        <f>IF('Students''Data'!C2158="","",'Students''Data'!C2158)</f>
        <v/>
      </c>
      <c r="D2153" s="36" t="str">
        <f>IF('Students''Data'!H2158="","",'Students''Data'!H2158)</f>
        <v/>
      </c>
      <c r="E2153" s="35" t="str">
        <f>IF('Students''Data'!D2158="","",'Students''Data'!D2158)</f>
        <v/>
      </c>
      <c r="F2153" s="35" t="str">
        <f>IF('Students''Data'!R2158="","",'Students''Data'!R2158)</f>
        <v/>
      </c>
      <c r="G2153" s="33" t="str">
        <f>IF('Students''Data'!S2158="","",'Students''Data'!S2158)</f>
        <v/>
      </c>
    </row>
    <row r="2154" spans="1:7" ht="20.1" customHeight="1">
      <c r="A2154" s="34" t="str">
        <f>IF(B2154="","",ROWS($A$1:A2151))</f>
        <v/>
      </c>
      <c r="B2154" s="35" t="str">
        <f>IF('Students''Data'!A2159="","",'Students''Data'!A2159)</f>
        <v/>
      </c>
      <c r="C2154" s="36" t="str">
        <f>IF('Students''Data'!C2159="","",'Students''Data'!C2159)</f>
        <v/>
      </c>
      <c r="D2154" s="36" t="str">
        <f>IF('Students''Data'!H2159="","",'Students''Data'!H2159)</f>
        <v/>
      </c>
      <c r="E2154" s="35" t="str">
        <f>IF('Students''Data'!D2159="","",'Students''Data'!D2159)</f>
        <v/>
      </c>
      <c r="F2154" s="35" t="str">
        <f>IF('Students''Data'!R2159="","",'Students''Data'!R2159)</f>
        <v/>
      </c>
      <c r="G2154" s="33" t="str">
        <f>IF('Students''Data'!S2159="","",'Students''Data'!S2159)</f>
        <v/>
      </c>
    </row>
    <row r="2155" spans="1:7" ht="20.1" customHeight="1">
      <c r="A2155" s="34" t="str">
        <f>IF(B2155="","",ROWS($A$1:A2152))</f>
        <v/>
      </c>
      <c r="B2155" s="35" t="str">
        <f>IF('Students''Data'!A2160="","",'Students''Data'!A2160)</f>
        <v/>
      </c>
      <c r="C2155" s="36" t="str">
        <f>IF('Students''Data'!C2160="","",'Students''Data'!C2160)</f>
        <v/>
      </c>
      <c r="D2155" s="36" t="str">
        <f>IF('Students''Data'!H2160="","",'Students''Data'!H2160)</f>
        <v/>
      </c>
      <c r="E2155" s="35" t="str">
        <f>IF('Students''Data'!D2160="","",'Students''Data'!D2160)</f>
        <v/>
      </c>
      <c r="F2155" s="35" t="str">
        <f>IF('Students''Data'!R2160="","",'Students''Data'!R2160)</f>
        <v/>
      </c>
      <c r="G2155" s="33" t="str">
        <f>IF('Students''Data'!S2160="","",'Students''Data'!S2160)</f>
        <v/>
      </c>
    </row>
    <row r="2156" spans="1:7" ht="20.1" customHeight="1">
      <c r="A2156" s="34" t="str">
        <f>IF(B2156="","",ROWS($A$1:A2153))</f>
        <v/>
      </c>
      <c r="B2156" s="35" t="str">
        <f>IF('Students''Data'!A2161="","",'Students''Data'!A2161)</f>
        <v/>
      </c>
      <c r="C2156" s="36" t="str">
        <f>IF('Students''Data'!C2161="","",'Students''Data'!C2161)</f>
        <v/>
      </c>
      <c r="D2156" s="36" t="str">
        <f>IF('Students''Data'!H2161="","",'Students''Data'!H2161)</f>
        <v/>
      </c>
      <c r="E2156" s="35" t="str">
        <f>IF('Students''Data'!D2161="","",'Students''Data'!D2161)</f>
        <v/>
      </c>
      <c r="F2156" s="35" t="str">
        <f>IF('Students''Data'!R2161="","",'Students''Data'!R2161)</f>
        <v/>
      </c>
      <c r="G2156" s="33" t="str">
        <f>IF('Students''Data'!S2161="","",'Students''Data'!S2161)</f>
        <v/>
      </c>
    </row>
    <row r="2157" spans="1:7" ht="20.1" customHeight="1">
      <c r="A2157" s="34" t="str">
        <f>IF(B2157="","",ROWS($A$1:A2154))</f>
        <v/>
      </c>
      <c r="B2157" s="35" t="str">
        <f>IF('Students''Data'!A2162="","",'Students''Data'!A2162)</f>
        <v/>
      </c>
      <c r="C2157" s="36" t="str">
        <f>IF('Students''Data'!C2162="","",'Students''Data'!C2162)</f>
        <v/>
      </c>
      <c r="D2157" s="36" t="str">
        <f>IF('Students''Data'!H2162="","",'Students''Data'!H2162)</f>
        <v/>
      </c>
      <c r="E2157" s="35" t="str">
        <f>IF('Students''Data'!D2162="","",'Students''Data'!D2162)</f>
        <v/>
      </c>
      <c r="F2157" s="35" t="str">
        <f>IF('Students''Data'!R2162="","",'Students''Data'!R2162)</f>
        <v/>
      </c>
      <c r="G2157" s="33" t="str">
        <f>IF('Students''Data'!S2162="","",'Students''Data'!S2162)</f>
        <v/>
      </c>
    </row>
    <row r="2158" spans="1:7" ht="20.1" customHeight="1">
      <c r="A2158" s="34" t="str">
        <f>IF(B2158="","",ROWS($A$1:A2155))</f>
        <v/>
      </c>
      <c r="B2158" s="35" t="str">
        <f>IF('Students''Data'!A2163="","",'Students''Data'!A2163)</f>
        <v/>
      </c>
      <c r="C2158" s="36" t="str">
        <f>IF('Students''Data'!C2163="","",'Students''Data'!C2163)</f>
        <v/>
      </c>
      <c r="D2158" s="36" t="str">
        <f>IF('Students''Data'!H2163="","",'Students''Data'!H2163)</f>
        <v/>
      </c>
      <c r="E2158" s="35" t="str">
        <f>IF('Students''Data'!D2163="","",'Students''Data'!D2163)</f>
        <v/>
      </c>
      <c r="F2158" s="35" t="str">
        <f>IF('Students''Data'!R2163="","",'Students''Data'!R2163)</f>
        <v/>
      </c>
      <c r="G2158" s="33" t="str">
        <f>IF('Students''Data'!S2163="","",'Students''Data'!S2163)</f>
        <v/>
      </c>
    </row>
    <row r="2159" spans="1:7" ht="20.1" customHeight="1">
      <c r="A2159" s="34" t="str">
        <f>IF(B2159="","",ROWS($A$1:A2156))</f>
        <v/>
      </c>
      <c r="B2159" s="35" t="str">
        <f>IF('Students''Data'!A2164="","",'Students''Data'!A2164)</f>
        <v/>
      </c>
      <c r="C2159" s="36" t="str">
        <f>IF('Students''Data'!C2164="","",'Students''Data'!C2164)</f>
        <v/>
      </c>
      <c r="D2159" s="36" t="str">
        <f>IF('Students''Data'!H2164="","",'Students''Data'!H2164)</f>
        <v/>
      </c>
      <c r="E2159" s="35" t="str">
        <f>IF('Students''Data'!D2164="","",'Students''Data'!D2164)</f>
        <v/>
      </c>
      <c r="F2159" s="35" t="str">
        <f>IF('Students''Data'!R2164="","",'Students''Data'!R2164)</f>
        <v/>
      </c>
      <c r="G2159" s="33" t="str">
        <f>IF('Students''Data'!S2164="","",'Students''Data'!S2164)</f>
        <v/>
      </c>
    </row>
    <row r="2160" spans="1:7" ht="20.1" customHeight="1">
      <c r="A2160" s="34" t="str">
        <f>IF(B2160="","",ROWS($A$1:A2157))</f>
        <v/>
      </c>
      <c r="B2160" s="35" t="str">
        <f>IF('Students''Data'!A2165="","",'Students''Data'!A2165)</f>
        <v/>
      </c>
      <c r="C2160" s="36" t="str">
        <f>IF('Students''Data'!C2165="","",'Students''Data'!C2165)</f>
        <v/>
      </c>
      <c r="D2160" s="36" t="str">
        <f>IF('Students''Data'!H2165="","",'Students''Data'!H2165)</f>
        <v/>
      </c>
      <c r="E2160" s="35" t="str">
        <f>IF('Students''Data'!D2165="","",'Students''Data'!D2165)</f>
        <v/>
      </c>
      <c r="F2160" s="35" t="str">
        <f>IF('Students''Data'!R2165="","",'Students''Data'!R2165)</f>
        <v/>
      </c>
      <c r="G2160" s="33" t="str">
        <f>IF('Students''Data'!S2165="","",'Students''Data'!S2165)</f>
        <v/>
      </c>
    </row>
    <row r="2161" spans="1:7" ht="20.1" customHeight="1">
      <c r="A2161" s="34" t="str">
        <f>IF(B2161="","",ROWS($A$1:A2158))</f>
        <v/>
      </c>
      <c r="B2161" s="35" t="str">
        <f>IF('Students''Data'!A2166="","",'Students''Data'!A2166)</f>
        <v/>
      </c>
      <c r="C2161" s="36" t="str">
        <f>IF('Students''Data'!C2166="","",'Students''Data'!C2166)</f>
        <v/>
      </c>
      <c r="D2161" s="36" t="str">
        <f>IF('Students''Data'!H2166="","",'Students''Data'!H2166)</f>
        <v/>
      </c>
      <c r="E2161" s="35" t="str">
        <f>IF('Students''Data'!D2166="","",'Students''Data'!D2166)</f>
        <v/>
      </c>
      <c r="F2161" s="35" t="str">
        <f>IF('Students''Data'!R2166="","",'Students''Data'!R2166)</f>
        <v/>
      </c>
      <c r="G2161" s="33" t="str">
        <f>IF('Students''Data'!S2166="","",'Students''Data'!S2166)</f>
        <v/>
      </c>
    </row>
    <row r="2162" spans="1:7" ht="20.1" customHeight="1">
      <c r="A2162" s="34" t="str">
        <f>IF(B2162="","",ROWS($A$1:A2159))</f>
        <v/>
      </c>
      <c r="B2162" s="35" t="str">
        <f>IF('Students''Data'!A2167="","",'Students''Data'!A2167)</f>
        <v/>
      </c>
      <c r="C2162" s="36" t="str">
        <f>IF('Students''Data'!C2167="","",'Students''Data'!C2167)</f>
        <v/>
      </c>
      <c r="D2162" s="36" t="str">
        <f>IF('Students''Data'!H2167="","",'Students''Data'!H2167)</f>
        <v/>
      </c>
      <c r="E2162" s="35" t="str">
        <f>IF('Students''Data'!D2167="","",'Students''Data'!D2167)</f>
        <v/>
      </c>
      <c r="F2162" s="35" t="str">
        <f>IF('Students''Data'!R2167="","",'Students''Data'!R2167)</f>
        <v/>
      </c>
      <c r="G2162" s="33" t="str">
        <f>IF('Students''Data'!S2167="","",'Students''Data'!S2167)</f>
        <v/>
      </c>
    </row>
    <row r="2163" spans="1:7" ht="20.1" customHeight="1">
      <c r="A2163" s="34" t="str">
        <f>IF(B2163="","",ROWS($A$1:A2160))</f>
        <v/>
      </c>
      <c r="B2163" s="35" t="str">
        <f>IF('Students''Data'!A2168="","",'Students''Data'!A2168)</f>
        <v/>
      </c>
      <c r="C2163" s="36" t="str">
        <f>IF('Students''Data'!C2168="","",'Students''Data'!C2168)</f>
        <v/>
      </c>
      <c r="D2163" s="36" t="str">
        <f>IF('Students''Data'!H2168="","",'Students''Data'!H2168)</f>
        <v/>
      </c>
      <c r="E2163" s="35" t="str">
        <f>IF('Students''Data'!D2168="","",'Students''Data'!D2168)</f>
        <v/>
      </c>
      <c r="F2163" s="35" t="str">
        <f>IF('Students''Data'!R2168="","",'Students''Data'!R2168)</f>
        <v/>
      </c>
      <c r="G2163" s="33" t="str">
        <f>IF('Students''Data'!S2168="","",'Students''Data'!S2168)</f>
        <v/>
      </c>
    </row>
    <row r="2164" spans="1:7" ht="20.1" customHeight="1">
      <c r="A2164" s="34" t="str">
        <f>IF(B2164="","",ROWS($A$1:A2161))</f>
        <v/>
      </c>
      <c r="B2164" s="35" t="str">
        <f>IF('Students''Data'!A2169="","",'Students''Data'!A2169)</f>
        <v/>
      </c>
      <c r="C2164" s="36" t="str">
        <f>IF('Students''Data'!C2169="","",'Students''Data'!C2169)</f>
        <v/>
      </c>
      <c r="D2164" s="36" t="str">
        <f>IF('Students''Data'!H2169="","",'Students''Data'!H2169)</f>
        <v/>
      </c>
      <c r="E2164" s="35" t="str">
        <f>IF('Students''Data'!D2169="","",'Students''Data'!D2169)</f>
        <v/>
      </c>
      <c r="F2164" s="35" t="str">
        <f>IF('Students''Data'!R2169="","",'Students''Data'!R2169)</f>
        <v/>
      </c>
      <c r="G2164" s="33" t="str">
        <f>IF('Students''Data'!S2169="","",'Students''Data'!S2169)</f>
        <v/>
      </c>
    </row>
    <row r="2165" spans="1:7" ht="20.1" customHeight="1">
      <c r="A2165" s="34" t="str">
        <f>IF(B2165="","",ROWS($A$1:A2162))</f>
        <v/>
      </c>
      <c r="B2165" s="35" t="str">
        <f>IF('Students''Data'!A2170="","",'Students''Data'!A2170)</f>
        <v/>
      </c>
      <c r="C2165" s="36" t="str">
        <f>IF('Students''Data'!C2170="","",'Students''Data'!C2170)</f>
        <v/>
      </c>
      <c r="D2165" s="36" t="str">
        <f>IF('Students''Data'!H2170="","",'Students''Data'!H2170)</f>
        <v/>
      </c>
      <c r="E2165" s="35" t="str">
        <f>IF('Students''Data'!D2170="","",'Students''Data'!D2170)</f>
        <v/>
      </c>
      <c r="F2165" s="35" t="str">
        <f>IF('Students''Data'!R2170="","",'Students''Data'!R2170)</f>
        <v/>
      </c>
      <c r="G2165" s="33" t="str">
        <f>IF('Students''Data'!S2170="","",'Students''Data'!S2170)</f>
        <v/>
      </c>
    </row>
    <row r="2166" spans="1:7" ht="20.1" customHeight="1">
      <c r="A2166" s="34" t="str">
        <f>IF(B2166="","",ROWS($A$1:A2163))</f>
        <v/>
      </c>
      <c r="B2166" s="35" t="str">
        <f>IF('Students''Data'!A2171="","",'Students''Data'!A2171)</f>
        <v/>
      </c>
      <c r="C2166" s="36" t="str">
        <f>IF('Students''Data'!C2171="","",'Students''Data'!C2171)</f>
        <v/>
      </c>
      <c r="D2166" s="36" t="str">
        <f>IF('Students''Data'!H2171="","",'Students''Data'!H2171)</f>
        <v/>
      </c>
      <c r="E2166" s="35" t="str">
        <f>IF('Students''Data'!D2171="","",'Students''Data'!D2171)</f>
        <v/>
      </c>
      <c r="F2166" s="35" t="str">
        <f>IF('Students''Data'!R2171="","",'Students''Data'!R2171)</f>
        <v/>
      </c>
      <c r="G2166" s="33" t="str">
        <f>IF('Students''Data'!S2171="","",'Students''Data'!S2171)</f>
        <v/>
      </c>
    </row>
    <row r="2167" spans="1:7" ht="20.1" customHeight="1">
      <c r="A2167" s="34" t="str">
        <f>IF(B2167="","",ROWS($A$1:A2164))</f>
        <v/>
      </c>
      <c r="B2167" s="35" t="str">
        <f>IF('Students''Data'!A2172="","",'Students''Data'!A2172)</f>
        <v/>
      </c>
      <c r="C2167" s="36" t="str">
        <f>IF('Students''Data'!C2172="","",'Students''Data'!C2172)</f>
        <v/>
      </c>
      <c r="D2167" s="36" t="str">
        <f>IF('Students''Data'!H2172="","",'Students''Data'!H2172)</f>
        <v/>
      </c>
      <c r="E2167" s="35" t="str">
        <f>IF('Students''Data'!D2172="","",'Students''Data'!D2172)</f>
        <v/>
      </c>
      <c r="F2167" s="35" t="str">
        <f>IF('Students''Data'!R2172="","",'Students''Data'!R2172)</f>
        <v/>
      </c>
      <c r="G2167" s="33" t="str">
        <f>IF('Students''Data'!S2172="","",'Students''Data'!S2172)</f>
        <v/>
      </c>
    </row>
    <row r="2168" spans="1:7" ht="20.1" customHeight="1">
      <c r="A2168" s="34" t="str">
        <f>IF(B2168="","",ROWS($A$1:A2165))</f>
        <v/>
      </c>
      <c r="B2168" s="35" t="str">
        <f>IF('Students''Data'!A2173="","",'Students''Data'!A2173)</f>
        <v/>
      </c>
      <c r="C2168" s="36" t="str">
        <f>IF('Students''Data'!C2173="","",'Students''Data'!C2173)</f>
        <v/>
      </c>
      <c r="D2168" s="36" t="str">
        <f>IF('Students''Data'!H2173="","",'Students''Data'!H2173)</f>
        <v/>
      </c>
      <c r="E2168" s="35" t="str">
        <f>IF('Students''Data'!D2173="","",'Students''Data'!D2173)</f>
        <v/>
      </c>
      <c r="F2168" s="35" t="str">
        <f>IF('Students''Data'!R2173="","",'Students''Data'!R2173)</f>
        <v/>
      </c>
      <c r="G2168" s="33" t="str">
        <f>IF('Students''Data'!S2173="","",'Students''Data'!S2173)</f>
        <v/>
      </c>
    </row>
    <row r="2169" spans="1:7" ht="20.1" customHeight="1">
      <c r="A2169" s="34" t="str">
        <f>IF(B2169="","",ROWS($A$1:A2166))</f>
        <v/>
      </c>
      <c r="B2169" s="35" t="str">
        <f>IF('Students''Data'!A2174="","",'Students''Data'!A2174)</f>
        <v/>
      </c>
      <c r="C2169" s="36" t="str">
        <f>IF('Students''Data'!C2174="","",'Students''Data'!C2174)</f>
        <v/>
      </c>
      <c r="D2169" s="36" t="str">
        <f>IF('Students''Data'!H2174="","",'Students''Data'!H2174)</f>
        <v/>
      </c>
      <c r="E2169" s="35" t="str">
        <f>IF('Students''Data'!D2174="","",'Students''Data'!D2174)</f>
        <v/>
      </c>
      <c r="F2169" s="35" t="str">
        <f>IF('Students''Data'!R2174="","",'Students''Data'!R2174)</f>
        <v/>
      </c>
      <c r="G2169" s="33" t="str">
        <f>IF('Students''Data'!S2174="","",'Students''Data'!S2174)</f>
        <v/>
      </c>
    </row>
    <row r="2170" spans="1:7" ht="20.1" customHeight="1">
      <c r="A2170" s="34" t="str">
        <f>IF(B2170="","",ROWS($A$1:A2167))</f>
        <v/>
      </c>
      <c r="B2170" s="35" t="str">
        <f>IF('Students''Data'!A2175="","",'Students''Data'!A2175)</f>
        <v/>
      </c>
      <c r="C2170" s="36" t="str">
        <f>IF('Students''Data'!C2175="","",'Students''Data'!C2175)</f>
        <v/>
      </c>
      <c r="D2170" s="36" t="str">
        <f>IF('Students''Data'!H2175="","",'Students''Data'!H2175)</f>
        <v/>
      </c>
      <c r="E2170" s="35" t="str">
        <f>IF('Students''Data'!D2175="","",'Students''Data'!D2175)</f>
        <v/>
      </c>
      <c r="F2170" s="35" t="str">
        <f>IF('Students''Data'!R2175="","",'Students''Data'!R2175)</f>
        <v/>
      </c>
      <c r="G2170" s="33" t="str">
        <f>IF('Students''Data'!S2175="","",'Students''Data'!S2175)</f>
        <v/>
      </c>
    </row>
    <row r="2171" spans="1:7" ht="20.1" customHeight="1">
      <c r="A2171" s="34" t="str">
        <f>IF(B2171="","",ROWS($A$1:A2168))</f>
        <v/>
      </c>
      <c r="B2171" s="35" t="str">
        <f>IF('Students''Data'!A2176="","",'Students''Data'!A2176)</f>
        <v/>
      </c>
      <c r="C2171" s="36" t="str">
        <f>IF('Students''Data'!C2176="","",'Students''Data'!C2176)</f>
        <v/>
      </c>
      <c r="D2171" s="36" t="str">
        <f>IF('Students''Data'!H2176="","",'Students''Data'!H2176)</f>
        <v/>
      </c>
      <c r="E2171" s="35" t="str">
        <f>IF('Students''Data'!D2176="","",'Students''Data'!D2176)</f>
        <v/>
      </c>
      <c r="F2171" s="35" t="str">
        <f>IF('Students''Data'!R2176="","",'Students''Data'!R2176)</f>
        <v/>
      </c>
      <c r="G2171" s="33" t="str">
        <f>IF('Students''Data'!S2176="","",'Students''Data'!S2176)</f>
        <v/>
      </c>
    </row>
    <row r="2172" spans="1:7" ht="20.1" customHeight="1">
      <c r="A2172" s="34" t="str">
        <f>IF(B2172="","",ROWS($A$1:A2169))</f>
        <v/>
      </c>
      <c r="B2172" s="35" t="str">
        <f>IF('Students''Data'!A2177="","",'Students''Data'!A2177)</f>
        <v/>
      </c>
      <c r="C2172" s="36" t="str">
        <f>IF('Students''Data'!C2177="","",'Students''Data'!C2177)</f>
        <v/>
      </c>
      <c r="D2172" s="36" t="str">
        <f>IF('Students''Data'!H2177="","",'Students''Data'!H2177)</f>
        <v/>
      </c>
      <c r="E2172" s="35" t="str">
        <f>IF('Students''Data'!D2177="","",'Students''Data'!D2177)</f>
        <v/>
      </c>
      <c r="F2172" s="35" t="str">
        <f>IF('Students''Data'!R2177="","",'Students''Data'!R2177)</f>
        <v/>
      </c>
      <c r="G2172" s="33" t="str">
        <f>IF('Students''Data'!S2177="","",'Students''Data'!S2177)</f>
        <v/>
      </c>
    </row>
    <row r="2173" spans="1:7" ht="20.1" customHeight="1">
      <c r="A2173" s="34" t="str">
        <f>IF(B2173="","",ROWS($A$1:A2170))</f>
        <v/>
      </c>
      <c r="B2173" s="35" t="str">
        <f>IF('Students''Data'!A2178="","",'Students''Data'!A2178)</f>
        <v/>
      </c>
      <c r="C2173" s="36" t="str">
        <f>IF('Students''Data'!C2178="","",'Students''Data'!C2178)</f>
        <v/>
      </c>
      <c r="D2173" s="36" t="str">
        <f>IF('Students''Data'!H2178="","",'Students''Data'!H2178)</f>
        <v/>
      </c>
      <c r="E2173" s="35" t="str">
        <f>IF('Students''Data'!D2178="","",'Students''Data'!D2178)</f>
        <v/>
      </c>
      <c r="F2173" s="35" t="str">
        <f>IF('Students''Data'!R2178="","",'Students''Data'!R2178)</f>
        <v/>
      </c>
      <c r="G2173" s="33" t="str">
        <f>IF('Students''Data'!S2178="","",'Students''Data'!S2178)</f>
        <v/>
      </c>
    </row>
    <row r="2174" spans="1:7" ht="20.1" customHeight="1">
      <c r="A2174" s="34" t="str">
        <f>IF(B2174="","",ROWS($A$1:A2171))</f>
        <v/>
      </c>
      <c r="B2174" s="35" t="str">
        <f>IF('Students''Data'!A2179="","",'Students''Data'!A2179)</f>
        <v/>
      </c>
      <c r="C2174" s="36" t="str">
        <f>IF('Students''Data'!C2179="","",'Students''Data'!C2179)</f>
        <v/>
      </c>
      <c r="D2174" s="36" t="str">
        <f>IF('Students''Data'!H2179="","",'Students''Data'!H2179)</f>
        <v/>
      </c>
      <c r="E2174" s="35" t="str">
        <f>IF('Students''Data'!D2179="","",'Students''Data'!D2179)</f>
        <v/>
      </c>
      <c r="F2174" s="35" t="str">
        <f>IF('Students''Data'!R2179="","",'Students''Data'!R2179)</f>
        <v/>
      </c>
      <c r="G2174" s="33" t="str">
        <f>IF('Students''Data'!S2179="","",'Students''Data'!S2179)</f>
        <v/>
      </c>
    </row>
    <row r="2175" spans="1:7" ht="20.1" customHeight="1">
      <c r="A2175" s="34" t="str">
        <f>IF(B2175="","",ROWS($A$1:A2172))</f>
        <v/>
      </c>
      <c r="B2175" s="35" t="str">
        <f>IF('Students''Data'!A2180="","",'Students''Data'!A2180)</f>
        <v/>
      </c>
      <c r="C2175" s="36" t="str">
        <f>IF('Students''Data'!C2180="","",'Students''Data'!C2180)</f>
        <v/>
      </c>
      <c r="D2175" s="36" t="str">
        <f>IF('Students''Data'!H2180="","",'Students''Data'!H2180)</f>
        <v/>
      </c>
      <c r="E2175" s="35" t="str">
        <f>IF('Students''Data'!D2180="","",'Students''Data'!D2180)</f>
        <v/>
      </c>
      <c r="F2175" s="35" t="str">
        <f>IF('Students''Data'!R2180="","",'Students''Data'!R2180)</f>
        <v/>
      </c>
      <c r="G2175" s="33" t="str">
        <f>IF('Students''Data'!S2180="","",'Students''Data'!S2180)</f>
        <v/>
      </c>
    </row>
    <row r="2176" spans="1:7" ht="20.1" customHeight="1">
      <c r="A2176" s="34" t="str">
        <f>IF(B2176="","",ROWS($A$1:A2173))</f>
        <v/>
      </c>
      <c r="B2176" s="35" t="str">
        <f>IF('Students''Data'!A2181="","",'Students''Data'!A2181)</f>
        <v/>
      </c>
      <c r="C2176" s="36" t="str">
        <f>IF('Students''Data'!C2181="","",'Students''Data'!C2181)</f>
        <v/>
      </c>
      <c r="D2176" s="36" t="str">
        <f>IF('Students''Data'!H2181="","",'Students''Data'!H2181)</f>
        <v/>
      </c>
      <c r="E2176" s="35" t="str">
        <f>IF('Students''Data'!D2181="","",'Students''Data'!D2181)</f>
        <v/>
      </c>
      <c r="F2176" s="35" t="str">
        <f>IF('Students''Data'!R2181="","",'Students''Data'!R2181)</f>
        <v/>
      </c>
      <c r="G2176" s="33" t="str">
        <f>IF('Students''Data'!S2181="","",'Students''Data'!S2181)</f>
        <v/>
      </c>
    </row>
    <row r="2177" spans="1:7" ht="20.1" customHeight="1">
      <c r="A2177" s="34" t="str">
        <f>IF(B2177="","",ROWS($A$1:A2174))</f>
        <v/>
      </c>
      <c r="B2177" s="35" t="str">
        <f>IF('Students''Data'!A2182="","",'Students''Data'!A2182)</f>
        <v/>
      </c>
      <c r="C2177" s="36" t="str">
        <f>IF('Students''Data'!C2182="","",'Students''Data'!C2182)</f>
        <v/>
      </c>
      <c r="D2177" s="36" t="str">
        <f>IF('Students''Data'!H2182="","",'Students''Data'!H2182)</f>
        <v/>
      </c>
      <c r="E2177" s="35" t="str">
        <f>IF('Students''Data'!D2182="","",'Students''Data'!D2182)</f>
        <v/>
      </c>
      <c r="F2177" s="35" t="str">
        <f>IF('Students''Data'!R2182="","",'Students''Data'!R2182)</f>
        <v/>
      </c>
      <c r="G2177" s="33" t="str">
        <f>IF('Students''Data'!S2182="","",'Students''Data'!S2182)</f>
        <v/>
      </c>
    </row>
    <row r="2178" spans="1:7" ht="20.1" customHeight="1">
      <c r="A2178" s="34" t="str">
        <f>IF(B2178="","",ROWS($A$1:A2175))</f>
        <v/>
      </c>
      <c r="B2178" s="35" t="str">
        <f>IF('Students''Data'!A2183="","",'Students''Data'!A2183)</f>
        <v/>
      </c>
      <c r="C2178" s="36" t="str">
        <f>IF('Students''Data'!C2183="","",'Students''Data'!C2183)</f>
        <v/>
      </c>
      <c r="D2178" s="36" t="str">
        <f>IF('Students''Data'!H2183="","",'Students''Data'!H2183)</f>
        <v/>
      </c>
      <c r="E2178" s="35" t="str">
        <f>IF('Students''Data'!D2183="","",'Students''Data'!D2183)</f>
        <v/>
      </c>
      <c r="F2178" s="35" t="str">
        <f>IF('Students''Data'!R2183="","",'Students''Data'!R2183)</f>
        <v/>
      </c>
      <c r="G2178" s="33" t="str">
        <f>IF('Students''Data'!S2183="","",'Students''Data'!S2183)</f>
        <v/>
      </c>
    </row>
    <row r="2179" spans="1:7" ht="20.1" customHeight="1">
      <c r="A2179" s="34" t="str">
        <f>IF(B2179="","",ROWS($A$1:A2176))</f>
        <v/>
      </c>
      <c r="B2179" s="35" t="str">
        <f>IF('Students''Data'!A2184="","",'Students''Data'!A2184)</f>
        <v/>
      </c>
      <c r="C2179" s="36" t="str">
        <f>IF('Students''Data'!C2184="","",'Students''Data'!C2184)</f>
        <v/>
      </c>
      <c r="D2179" s="36" t="str">
        <f>IF('Students''Data'!H2184="","",'Students''Data'!H2184)</f>
        <v/>
      </c>
      <c r="E2179" s="35" t="str">
        <f>IF('Students''Data'!D2184="","",'Students''Data'!D2184)</f>
        <v/>
      </c>
      <c r="F2179" s="35" t="str">
        <f>IF('Students''Data'!R2184="","",'Students''Data'!R2184)</f>
        <v/>
      </c>
      <c r="G2179" s="33" t="str">
        <f>IF('Students''Data'!S2184="","",'Students''Data'!S2184)</f>
        <v/>
      </c>
    </row>
    <row r="2180" spans="1:7" ht="20.1" customHeight="1">
      <c r="A2180" s="34" t="str">
        <f>IF(B2180="","",ROWS($A$1:A2177))</f>
        <v/>
      </c>
      <c r="B2180" s="35" t="str">
        <f>IF('Students''Data'!A2185="","",'Students''Data'!A2185)</f>
        <v/>
      </c>
      <c r="C2180" s="36" t="str">
        <f>IF('Students''Data'!C2185="","",'Students''Data'!C2185)</f>
        <v/>
      </c>
      <c r="D2180" s="36" t="str">
        <f>IF('Students''Data'!H2185="","",'Students''Data'!H2185)</f>
        <v/>
      </c>
      <c r="E2180" s="35" t="str">
        <f>IF('Students''Data'!D2185="","",'Students''Data'!D2185)</f>
        <v/>
      </c>
      <c r="F2180" s="35" t="str">
        <f>IF('Students''Data'!R2185="","",'Students''Data'!R2185)</f>
        <v/>
      </c>
      <c r="G2180" s="33" t="str">
        <f>IF('Students''Data'!S2185="","",'Students''Data'!S2185)</f>
        <v/>
      </c>
    </row>
    <row r="2181" spans="1:7" ht="20.1" customHeight="1">
      <c r="A2181" s="34" t="str">
        <f>IF(B2181="","",ROWS($A$1:A2178))</f>
        <v/>
      </c>
      <c r="B2181" s="35" t="str">
        <f>IF('Students''Data'!A2186="","",'Students''Data'!A2186)</f>
        <v/>
      </c>
      <c r="C2181" s="36" t="str">
        <f>IF('Students''Data'!C2186="","",'Students''Data'!C2186)</f>
        <v/>
      </c>
      <c r="D2181" s="36" t="str">
        <f>IF('Students''Data'!H2186="","",'Students''Data'!H2186)</f>
        <v/>
      </c>
      <c r="E2181" s="35" t="str">
        <f>IF('Students''Data'!D2186="","",'Students''Data'!D2186)</f>
        <v/>
      </c>
      <c r="F2181" s="35" t="str">
        <f>IF('Students''Data'!R2186="","",'Students''Data'!R2186)</f>
        <v/>
      </c>
      <c r="G2181" s="33" t="str">
        <f>IF('Students''Data'!S2186="","",'Students''Data'!S2186)</f>
        <v/>
      </c>
    </row>
    <row r="2182" spans="1:7" ht="20.1" customHeight="1">
      <c r="A2182" s="34" t="str">
        <f>IF(B2182="","",ROWS($A$1:A2179))</f>
        <v/>
      </c>
      <c r="B2182" s="35" t="str">
        <f>IF('Students''Data'!A2187="","",'Students''Data'!A2187)</f>
        <v/>
      </c>
      <c r="C2182" s="36" t="str">
        <f>IF('Students''Data'!C2187="","",'Students''Data'!C2187)</f>
        <v/>
      </c>
      <c r="D2182" s="36" t="str">
        <f>IF('Students''Data'!H2187="","",'Students''Data'!H2187)</f>
        <v/>
      </c>
      <c r="E2182" s="35" t="str">
        <f>IF('Students''Data'!D2187="","",'Students''Data'!D2187)</f>
        <v/>
      </c>
      <c r="F2182" s="35" t="str">
        <f>IF('Students''Data'!R2187="","",'Students''Data'!R2187)</f>
        <v/>
      </c>
      <c r="G2182" s="33" t="str">
        <f>IF('Students''Data'!S2187="","",'Students''Data'!S2187)</f>
        <v/>
      </c>
    </row>
    <row r="2183" spans="1:7" ht="20.1" customHeight="1">
      <c r="A2183" s="34" t="str">
        <f>IF(B2183="","",ROWS($A$1:A2180))</f>
        <v/>
      </c>
      <c r="B2183" s="35" t="str">
        <f>IF('Students''Data'!A2188="","",'Students''Data'!A2188)</f>
        <v/>
      </c>
      <c r="C2183" s="36" t="str">
        <f>IF('Students''Data'!C2188="","",'Students''Data'!C2188)</f>
        <v/>
      </c>
      <c r="D2183" s="36" t="str">
        <f>IF('Students''Data'!H2188="","",'Students''Data'!H2188)</f>
        <v/>
      </c>
      <c r="E2183" s="35" t="str">
        <f>IF('Students''Data'!D2188="","",'Students''Data'!D2188)</f>
        <v/>
      </c>
      <c r="F2183" s="35" t="str">
        <f>IF('Students''Data'!R2188="","",'Students''Data'!R2188)</f>
        <v/>
      </c>
      <c r="G2183" s="33" t="str">
        <f>IF('Students''Data'!S2188="","",'Students''Data'!S2188)</f>
        <v/>
      </c>
    </row>
    <row r="2184" spans="1:7" ht="20.1" customHeight="1">
      <c r="A2184" s="34" t="str">
        <f>IF(B2184="","",ROWS($A$1:A2181))</f>
        <v/>
      </c>
      <c r="B2184" s="35" t="str">
        <f>IF('Students''Data'!A2189="","",'Students''Data'!A2189)</f>
        <v/>
      </c>
      <c r="C2184" s="36" t="str">
        <f>IF('Students''Data'!C2189="","",'Students''Data'!C2189)</f>
        <v/>
      </c>
      <c r="D2184" s="36" t="str">
        <f>IF('Students''Data'!H2189="","",'Students''Data'!H2189)</f>
        <v/>
      </c>
      <c r="E2184" s="35" t="str">
        <f>IF('Students''Data'!D2189="","",'Students''Data'!D2189)</f>
        <v/>
      </c>
      <c r="F2184" s="35" t="str">
        <f>IF('Students''Data'!R2189="","",'Students''Data'!R2189)</f>
        <v/>
      </c>
      <c r="G2184" s="33" t="str">
        <f>IF('Students''Data'!S2189="","",'Students''Data'!S2189)</f>
        <v/>
      </c>
    </row>
    <row r="2185" spans="1:7" ht="20.1" customHeight="1">
      <c r="A2185" s="34" t="str">
        <f>IF(B2185="","",ROWS($A$1:A2182))</f>
        <v/>
      </c>
      <c r="B2185" s="35" t="str">
        <f>IF('Students''Data'!A2190="","",'Students''Data'!A2190)</f>
        <v/>
      </c>
      <c r="C2185" s="36" t="str">
        <f>IF('Students''Data'!C2190="","",'Students''Data'!C2190)</f>
        <v/>
      </c>
      <c r="D2185" s="36" t="str">
        <f>IF('Students''Data'!H2190="","",'Students''Data'!H2190)</f>
        <v/>
      </c>
      <c r="E2185" s="35" t="str">
        <f>IF('Students''Data'!D2190="","",'Students''Data'!D2190)</f>
        <v/>
      </c>
      <c r="F2185" s="35" t="str">
        <f>IF('Students''Data'!R2190="","",'Students''Data'!R2190)</f>
        <v/>
      </c>
      <c r="G2185" s="33" t="str">
        <f>IF('Students''Data'!S2190="","",'Students''Data'!S2190)</f>
        <v/>
      </c>
    </row>
    <row r="2186" spans="1:7" ht="20.1" customHeight="1">
      <c r="A2186" s="34" t="str">
        <f>IF(B2186="","",ROWS($A$1:A2183))</f>
        <v/>
      </c>
      <c r="B2186" s="35" t="str">
        <f>IF('Students''Data'!A2191="","",'Students''Data'!A2191)</f>
        <v/>
      </c>
      <c r="C2186" s="36" t="str">
        <f>IF('Students''Data'!C2191="","",'Students''Data'!C2191)</f>
        <v/>
      </c>
      <c r="D2186" s="36" t="str">
        <f>IF('Students''Data'!H2191="","",'Students''Data'!H2191)</f>
        <v/>
      </c>
      <c r="E2186" s="35" t="str">
        <f>IF('Students''Data'!D2191="","",'Students''Data'!D2191)</f>
        <v/>
      </c>
      <c r="F2186" s="35" t="str">
        <f>IF('Students''Data'!R2191="","",'Students''Data'!R2191)</f>
        <v/>
      </c>
      <c r="G2186" s="33" t="str">
        <f>IF('Students''Data'!S2191="","",'Students''Data'!S2191)</f>
        <v/>
      </c>
    </row>
    <row r="2187" spans="1:7" ht="20.1" customHeight="1">
      <c r="A2187" s="34" t="str">
        <f>IF(B2187="","",ROWS($A$1:A2184))</f>
        <v/>
      </c>
      <c r="B2187" s="35" t="str">
        <f>IF('Students''Data'!A2192="","",'Students''Data'!A2192)</f>
        <v/>
      </c>
      <c r="C2187" s="36" t="str">
        <f>IF('Students''Data'!C2192="","",'Students''Data'!C2192)</f>
        <v/>
      </c>
      <c r="D2187" s="36" t="str">
        <f>IF('Students''Data'!H2192="","",'Students''Data'!H2192)</f>
        <v/>
      </c>
      <c r="E2187" s="35" t="str">
        <f>IF('Students''Data'!D2192="","",'Students''Data'!D2192)</f>
        <v/>
      </c>
      <c r="F2187" s="35" t="str">
        <f>IF('Students''Data'!R2192="","",'Students''Data'!R2192)</f>
        <v/>
      </c>
      <c r="G2187" s="33" t="str">
        <f>IF('Students''Data'!S2192="","",'Students''Data'!S2192)</f>
        <v/>
      </c>
    </row>
    <row r="2188" spans="1:7" ht="20.1" customHeight="1">
      <c r="A2188" s="34" t="str">
        <f>IF(B2188="","",ROWS($A$1:A2185))</f>
        <v/>
      </c>
      <c r="B2188" s="35" t="str">
        <f>IF('Students''Data'!A2193="","",'Students''Data'!A2193)</f>
        <v/>
      </c>
      <c r="C2188" s="36" t="str">
        <f>IF('Students''Data'!C2193="","",'Students''Data'!C2193)</f>
        <v/>
      </c>
      <c r="D2188" s="36" t="str">
        <f>IF('Students''Data'!H2193="","",'Students''Data'!H2193)</f>
        <v/>
      </c>
      <c r="E2188" s="35" t="str">
        <f>IF('Students''Data'!D2193="","",'Students''Data'!D2193)</f>
        <v/>
      </c>
      <c r="F2188" s="35" t="str">
        <f>IF('Students''Data'!R2193="","",'Students''Data'!R2193)</f>
        <v/>
      </c>
      <c r="G2188" s="33" t="str">
        <f>IF('Students''Data'!S2193="","",'Students''Data'!S2193)</f>
        <v/>
      </c>
    </row>
    <row r="2189" spans="1:7" ht="20.1" customHeight="1">
      <c r="A2189" s="34" t="str">
        <f>IF(B2189="","",ROWS($A$1:A2186))</f>
        <v/>
      </c>
      <c r="B2189" s="35" t="str">
        <f>IF('Students''Data'!A2194="","",'Students''Data'!A2194)</f>
        <v/>
      </c>
      <c r="C2189" s="36" t="str">
        <f>IF('Students''Data'!C2194="","",'Students''Data'!C2194)</f>
        <v/>
      </c>
      <c r="D2189" s="36" t="str">
        <f>IF('Students''Data'!H2194="","",'Students''Data'!H2194)</f>
        <v/>
      </c>
      <c r="E2189" s="35" t="str">
        <f>IF('Students''Data'!D2194="","",'Students''Data'!D2194)</f>
        <v/>
      </c>
      <c r="F2189" s="35" t="str">
        <f>IF('Students''Data'!R2194="","",'Students''Data'!R2194)</f>
        <v/>
      </c>
      <c r="G2189" s="33" t="str">
        <f>IF('Students''Data'!S2194="","",'Students''Data'!S2194)</f>
        <v/>
      </c>
    </row>
    <row r="2190" spans="1:7" ht="20.1" customHeight="1">
      <c r="A2190" s="34" t="str">
        <f>IF(B2190="","",ROWS($A$1:A2187))</f>
        <v/>
      </c>
      <c r="B2190" s="35" t="str">
        <f>IF('Students''Data'!A2195="","",'Students''Data'!A2195)</f>
        <v/>
      </c>
      <c r="C2190" s="36" t="str">
        <f>IF('Students''Data'!C2195="","",'Students''Data'!C2195)</f>
        <v/>
      </c>
      <c r="D2190" s="36" t="str">
        <f>IF('Students''Data'!H2195="","",'Students''Data'!H2195)</f>
        <v/>
      </c>
      <c r="E2190" s="35" t="str">
        <f>IF('Students''Data'!D2195="","",'Students''Data'!D2195)</f>
        <v/>
      </c>
      <c r="F2190" s="35" t="str">
        <f>IF('Students''Data'!R2195="","",'Students''Data'!R2195)</f>
        <v/>
      </c>
      <c r="G2190" s="33" t="str">
        <f>IF('Students''Data'!S2195="","",'Students''Data'!S2195)</f>
        <v/>
      </c>
    </row>
    <row r="2191" spans="1:7" ht="20.1" customHeight="1">
      <c r="A2191" s="34" t="str">
        <f>IF(B2191="","",ROWS($A$1:A2188))</f>
        <v/>
      </c>
      <c r="B2191" s="35" t="str">
        <f>IF('Students''Data'!A2196="","",'Students''Data'!A2196)</f>
        <v/>
      </c>
      <c r="C2191" s="36" t="str">
        <f>IF('Students''Data'!C2196="","",'Students''Data'!C2196)</f>
        <v/>
      </c>
      <c r="D2191" s="36" t="str">
        <f>IF('Students''Data'!H2196="","",'Students''Data'!H2196)</f>
        <v/>
      </c>
      <c r="E2191" s="35" t="str">
        <f>IF('Students''Data'!D2196="","",'Students''Data'!D2196)</f>
        <v/>
      </c>
      <c r="F2191" s="35" t="str">
        <f>IF('Students''Data'!R2196="","",'Students''Data'!R2196)</f>
        <v/>
      </c>
      <c r="G2191" s="33" t="str">
        <f>IF('Students''Data'!S2196="","",'Students''Data'!S2196)</f>
        <v/>
      </c>
    </row>
    <row r="2192" spans="1:7" ht="20.1" customHeight="1">
      <c r="A2192" s="34" t="str">
        <f>IF(B2192="","",ROWS($A$1:A2189))</f>
        <v/>
      </c>
      <c r="B2192" s="35" t="str">
        <f>IF('Students''Data'!A2197="","",'Students''Data'!A2197)</f>
        <v/>
      </c>
      <c r="C2192" s="36" t="str">
        <f>IF('Students''Data'!C2197="","",'Students''Data'!C2197)</f>
        <v/>
      </c>
      <c r="D2192" s="36" t="str">
        <f>IF('Students''Data'!H2197="","",'Students''Data'!H2197)</f>
        <v/>
      </c>
      <c r="E2192" s="35" t="str">
        <f>IF('Students''Data'!D2197="","",'Students''Data'!D2197)</f>
        <v/>
      </c>
      <c r="F2192" s="35" t="str">
        <f>IF('Students''Data'!R2197="","",'Students''Data'!R2197)</f>
        <v/>
      </c>
      <c r="G2192" s="33" t="str">
        <f>IF('Students''Data'!S2197="","",'Students''Data'!S2197)</f>
        <v/>
      </c>
    </row>
    <row r="2193" spans="1:7" ht="20.1" customHeight="1">
      <c r="A2193" s="34" t="str">
        <f>IF(B2193="","",ROWS($A$1:A2190))</f>
        <v/>
      </c>
      <c r="B2193" s="35" t="str">
        <f>IF('Students''Data'!A2198="","",'Students''Data'!A2198)</f>
        <v/>
      </c>
      <c r="C2193" s="36" t="str">
        <f>IF('Students''Data'!C2198="","",'Students''Data'!C2198)</f>
        <v/>
      </c>
      <c r="D2193" s="36" t="str">
        <f>IF('Students''Data'!H2198="","",'Students''Data'!H2198)</f>
        <v/>
      </c>
      <c r="E2193" s="35" t="str">
        <f>IF('Students''Data'!D2198="","",'Students''Data'!D2198)</f>
        <v/>
      </c>
      <c r="F2193" s="35" t="str">
        <f>IF('Students''Data'!R2198="","",'Students''Data'!R2198)</f>
        <v/>
      </c>
      <c r="G2193" s="33" t="str">
        <f>IF('Students''Data'!S2198="","",'Students''Data'!S2198)</f>
        <v/>
      </c>
    </row>
    <row r="2194" spans="1:7" ht="20.1" customHeight="1">
      <c r="A2194" s="34" t="str">
        <f>IF(B2194="","",ROWS($A$1:A2191))</f>
        <v/>
      </c>
      <c r="B2194" s="35" t="str">
        <f>IF('Students''Data'!A2199="","",'Students''Data'!A2199)</f>
        <v/>
      </c>
      <c r="C2194" s="36" t="str">
        <f>IF('Students''Data'!C2199="","",'Students''Data'!C2199)</f>
        <v/>
      </c>
      <c r="D2194" s="36" t="str">
        <f>IF('Students''Data'!H2199="","",'Students''Data'!H2199)</f>
        <v/>
      </c>
      <c r="E2194" s="35" t="str">
        <f>IF('Students''Data'!D2199="","",'Students''Data'!D2199)</f>
        <v/>
      </c>
      <c r="F2194" s="35" t="str">
        <f>IF('Students''Data'!R2199="","",'Students''Data'!R2199)</f>
        <v/>
      </c>
      <c r="G2194" s="33" t="str">
        <f>IF('Students''Data'!S2199="","",'Students''Data'!S2199)</f>
        <v/>
      </c>
    </row>
    <row r="2195" spans="1:7" ht="20.1" customHeight="1">
      <c r="A2195" s="34" t="str">
        <f>IF(B2195="","",ROWS($A$1:A2192))</f>
        <v/>
      </c>
      <c r="B2195" s="35" t="str">
        <f>IF('Students''Data'!A2200="","",'Students''Data'!A2200)</f>
        <v/>
      </c>
      <c r="C2195" s="36" t="str">
        <f>IF('Students''Data'!C2200="","",'Students''Data'!C2200)</f>
        <v/>
      </c>
      <c r="D2195" s="36" t="str">
        <f>IF('Students''Data'!H2200="","",'Students''Data'!H2200)</f>
        <v/>
      </c>
      <c r="E2195" s="35" t="str">
        <f>IF('Students''Data'!D2200="","",'Students''Data'!D2200)</f>
        <v/>
      </c>
      <c r="F2195" s="35" t="str">
        <f>IF('Students''Data'!R2200="","",'Students''Data'!R2200)</f>
        <v/>
      </c>
      <c r="G2195" s="33" t="str">
        <f>IF('Students''Data'!S2200="","",'Students''Data'!S2200)</f>
        <v/>
      </c>
    </row>
    <row r="2196" spans="1:7" ht="20.1" customHeight="1">
      <c r="A2196" s="34" t="str">
        <f>IF(B2196="","",ROWS($A$1:A2193))</f>
        <v/>
      </c>
      <c r="B2196" s="35" t="str">
        <f>IF('Students''Data'!A2201="","",'Students''Data'!A2201)</f>
        <v/>
      </c>
      <c r="C2196" s="36" t="str">
        <f>IF('Students''Data'!C2201="","",'Students''Data'!C2201)</f>
        <v/>
      </c>
      <c r="D2196" s="36" t="str">
        <f>IF('Students''Data'!H2201="","",'Students''Data'!H2201)</f>
        <v/>
      </c>
      <c r="E2196" s="35" t="str">
        <f>IF('Students''Data'!D2201="","",'Students''Data'!D2201)</f>
        <v/>
      </c>
      <c r="F2196" s="35" t="str">
        <f>IF('Students''Data'!R2201="","",'Students''Data'!R2201)</f>
        <v/>
      </c>
      <c r="G2196" s="33" t="str">
        <f>IF('Students''Data'!S2201="","",'Students''Data'!S2201)</f>
        <v/>
      </c>
    </row>
    <row r="2197" spans="1:7" ht="20.1" customHeight="1">
      <c r="A2197" s="34" t="str">
        <f>IF(B2197="","",ROWS($A$1:A2194))</f>
        <v/>
      </c>
      <c r="B2197" s="35" t="str">
        <f>IF('Students''Data'!A2202="","",'Students''Data'!A2202)</f>
        <v/>
      </c>
      <c r="C2197" s="36" t="str">
        <f>IF('Students''Data'!C2202="","",'Students''Data'!C2202)</f>
        <v/>
      </c>
      <c r="D2197" s="36" t="str">
        <f>IF('Students''Data'!H2202="","",'Students''Data'!H2202)</f>
        <v/>
      </c>
      <c r="E2197" s="35" t="str">
        <f>IF('Students''Data'!D2202="","",'Students''Data'!D2202)</f>
        <v/>
      </c>
      <c r="F2197" s="35" t="str">
        <f>IF('Students''Data'!R2202="","",'Students''Data'!R2202)</f>
        <v/>
      </c>
      <c r="G2197" s="33" t="str">
        <f>IF('Students''Data'!S2202="","",'Students''Data'!S2202)</f>
        <v/>
      </c>
    </row>
    <row r="2198" spans="1:7" ht="20.1" customHeight="1">
      <c r="A2198" s="34" t="str">
        <f>IF(B2198="","",ROWS($A$1:A2195))</f>
        <v/>
      </c>
      <c r="B2198" s="35" t="str">
        <f>IF('Students''Data'!A2203="","",'Students''Data'!A2203)</f>
        <v/>
      </c>
      <c r="C2198" s="36" t="str">
        <f>IF('Students''Data'!C2203="","",'Students''Data'!C2203)</f>
        <v/>
      </c>
      <c r="D2198" s="36" t="str">
        <f>IF('Students''Data'!H2203="","",'Students''Data'!H2203)</f>
        <v/>
      </c>
      <c r="E2198" s="35" t="str">
        <f>IF('Students''Data'!D2203="","",'Students''Data'!D2203)</f>
        <v/>
      </c>
      <c r="F2198" s="35" t="str">
        <f>IF('Students''Data'!R2203="","",'Students''Data'!R2203)</f>
        <v/>
      </c>
      <c r="G2198" s="33" t="str">
        <f>IF('Students''Data'!S2203="","",'Students''Data'!S2203)</f>
        <v/>
      </c>
    </row>
    <row r="2199" spans="1:7" ht="20.1" customHeight="1">
      <c r="A2199" s="34" t="str">
        <f>IF(B2199="","",ROWS($A$1:A2196))</f>
        <v/>
      </c>
      <c r="B2199" s="35" t="str">
        <f>IF('Students''Data'!A2204="","",'Students''Data'!A2204)</f>
        <v/>
      </c>
      <c r="C2199" s="36" t="str">
        <f>IF('Students''Data'!C2204="","",'Students''Data'!C2204)</f>
        <v/>
      </c>
      <c r="D2199" s="36" t="str">
        <f>IF('Students''Data'!H2204="","",'Students''Data'!H2204)</f>
        <v/>
      </c>
      <c r="E2199" s="35" t="str">
        <f>IF('Students''Data'!D2204="","",'Students''Data'!D2204)</f>
        <v/>
      </c>
      <c r="F2199" s="35" t="str">
        <f>IF('Students''Data'!R2204="","",'Students''Data'!R2204)</f>
        <v/>
      </c>
      <c r="G2199" s="33" t="str">
        <f>IF('Students''Data'!S2204="","",'Students''Data'!S2204)</f>
        <v/>
      </c>
    </row>
    <row r="2200" spans="1:7" ht="20.1" customHeight="1">
      <c r="A2200" s="34" t="str">
        <f>IF(B2200="","",ROWS($A$1:A2197))</f>
        <v/>
      </c>
      <c r="B2200" s="35" t="str">
        <f>IF('Students''Data'!A2205="","",'Students''Data'!A2205)</f>
        <v/>
      </c>
      <c r="C2200" s="36" t="str">
        <f>IF('Students''Data'!C2205="","",'Students''Data'!C2205)</f>
        <v/>
      </c>
      <c r="D2200" s="36" t="str">
        <f>IF('Students''Data'!H2205="","",'Students''Data'!H2205)</f>
        <v/>
      </c>
      <c r="E2200" s="35" t="str">
        <f>IF('Students''Data'!D2205="","",'Students''Data'!D2205)</f>
        <v/>
      </c>
      <c r="F2200" s="35" t="str">
        <f>IF('Students''Data'!R2205="","",'Students''Data'!R2205)</f>
        <v/>
      </c>
      <c r="G2200" s="33" t="str">
        <f>IF('Students''Data'!S2205="","",'Students''Data'!S2205)</f>
        <v/>
      </c>
    </row>
    <row r="2201" spans="1:7" ht="20.1" customHeight="1">
      <c r="A2201" s="34" t="str">
        <f>IF(B2201="","",ROWS($A$1:A2198))</f>
        <v/>
      </c>
      <c r="B2201" s="35" t="str">
        <f>IF('Students''Data'!A2206="","",'Students''Data'!A2206)</f>
        <v/>
      </c>
      <c r="C2201" s="36" t="str">
        <f>IF('Students''Data'!C2206="","",'Students''Data'!C2206)</f>
        <v/>
      </c>
      <c r="D2201" s="36" t="str">
        <f>IF('Students''Data'!H2206="","",'Students''Data'!H2206)</f>
        <v/>
      </c>
      <c r="E2201" s="35" t="str">
        <f>IF('Students''Data'!D2206="","",'Students''Data'!D2206)</f>
        <v/>
      </c>
      <c r="F2201" s="35" t="str">
        <f>IF('Students''Data'!R2206="","",'Students''Data'!R2206)</f>
        <v/>
      </c>
      <c r="G2201" s="33" t="str">
        <f>IF('Students''Data'!S2206="","",'Students''Data'!S2206)</f>
        <v/>
      </c>
    </row>
    <row r="2202" spans="1:7" ht="20.1" customHeight="1">
      <c r="A2202" s="34" t="str">
        <f>IF(B2202="","",ROWS($A$1:A2199))</f>
        <v/>
      </c>
      <c r="B2202" s="35" t="str">
        <f>IF('Students''Data'!A2207="","",'Students''Data'!A2207)</f>
        <v/>
      </c>
      <c r="C2202" s="36" t="str">
        <f>IF('Students''Data'!C2207="","",'Students''Data'!C2207)</f>
        <v/>
      </c>
      <c r="D2202" s="36" t="str">
        <f>IF('Students''Data'!H2207="","",'Students''Data'!H2207)</f>
        <v/>
      </c>
      <c r="E2202" s="35" t="str">
        <f>IF('Students''Data'!D2207="","",'Students''Data'!D2207)</f>
        <v/>
      </c>
      <c r="F2202" s="35" t="str">
        <f>IF('Students''Data'!R2207="","",'Students''Data'!R2207)</f>
        <v/>
      </c>
      <c r="G2202" s="33" t="str">
        <f>IF('Students''Data'!S2207="","",'Students''Data'!S2207)</f>
        <v/>
      </c>
    </row>
    <row r="2203" spans="1:7" ht="20.1" customHeight="1">
      <c r="A2203" s="34" t="str">
        <f>IF(B2203="","",ROWS($A$1:A2200))</f>
        <v/>
      </c>
      <c r="B2203" s="35" t="str">
        <f>IF('Students''Data'!A2208="","",'Students''Data'!A2208)</f>
        <v/>
      </c>
      <c r="C2203" s="36" t="str">
        <f>IF('Students''Data'!C2208="","",'Students''Data'!C2208)</f>
        <v/>
      </c>
      <c r="D2203" s="36" t="str">
        <f>IF('Students''Data'!H2208="","",'Students''Data'!H2208)</f>
        <v/>
      </c>
      <c r="E2203" s="35" t="str">
        <f>IF('Students''Data'!D2208="","",'Students''Data'!D2208)</f>
        <v/>
      </c>
      <c r="F2203" s="35" t="str">
        <f>IF('Students''Data'!R2208="","",'Students''Data'!R2208)</f>
        <v/>
      </c>
      <c r="G2203" s="33" t="str">
        <f>IF('Students''Data'!S2208="","",'Students''Data'!S2208)</f>
        <v/>
      </c>
    </row>
    <row r="2204" spans="1:7" ht="20.1" customHeight="1">
      <c r="A2204" s="34" t="str">
        <f>IF(B2204="","",ROWS($A$1:A2201))</f>
        <v/>
      </c>
      <c r="B2204" s="35" t="str">
        <f>IF('Students''Data'!A2209="","",'Students''Data'!A2209)</f>
        <v/>
      </c>
      <c r="C2204" s="36" t="str">
        <f>IF('Students''Data'!C2209="","",'Students''Data'!C2209)</f>
        <v/>
      </c>
      <c r="D2204" s="36" t="str">
        <f>IF('Students''Data'!H2209="","",'Students''Data'!H2209)</f>
        <v/>
      </c>
      <c r="E2204" s="35" t="str">
        <f>IF('Students''Data'!D2209="","",'Students''Data'!D2209)</f>
        <v/>
      </c>
      <c r="F2204" s="35" t="str">
        <f>IF('Students''Data'!R2209="","",'Students''Data'!R2209)</f>
        <v/>
      </c>
      <c r="G2204" s="33" t="str">
        <f>IF('Students''Data'!S2209="","",'Students''Data'!S2209)</f>
        <v/>
      </c>
    </row>
    <row r="2205" spans="1:7" ht="20.1" customHeight="1">
      <c r="A2205" s="34" t="str">
        <f>IF(B2205="","",ROWS($A$1:A2202))</f>
        <v/>
      </c>
      <c r="B2205" s="35" t="str">
        <f>IF('Students''Data'!A2210="","",'Students''Data'!A2210)</f>
        <v/>
      </c>
      <c r="C2205" s="36" t="str">
        <f>IF('Students''Data'!C2210="","",'Students''Data'!C2210)</f>
        <v/>
      </c>
      <c r="D2205" s="36" t="str">
        <f>IF('Students''Data'!H2210="","",'Students''Data'!H2210)</f>
        <v/>
      </c>
      <c r="E2205" s="35" t="str">
        <f>IF('Students''Data'!D2210="","",'Students''Data'!D2210)</f>
        <v/>
      </c>
      <c r="F2205" s="35" t="str">
        <f>IF('Students''Data'!R2210="","",'Students''Data'!R2210)</f>
        <v/>
      </c>
      <c r="G2205" s="33" t="str">
        <f>IF('Students''Data'!S2210="","",'Students''Data'!S2210)</f>
        <v/>
      </c>
    </row>
    <row r="2206" spans="1:7" ht="20.1" customHeight="1">
      <c r="A2206" s="34" t="str">
        <f>IF(B2206="","",ROWS($A$1:A2203))</f>
        <v/>
      </c>
      <c r="B2206" s="35" t="str">
        <f>IF('Students''Data'!A2211="","",'Students''Data'!A2211)</f>
        <v/>
      </c>
      <c r="C2206" s="36" t="str">
        <f>IF('Students''Data'!C2211="","",'Students''Data'!C2211)</f>
        <v/>
      </c>
      <c r="D2206" s="36" t="str">
        <f>IF('Students''Data'!H2211="","",'Students''Data'!H2211)</f>
        <v/>
      </c>
      <c r="E2206" s="35" t="str">
        <f>IF('Students''Data'!D2211="","",'Students''Data'!D2211)</f>
        <v/>
      </c>
      <c r="F2206" s="35" t="str">
        <f>IF('Students''Data'!R2211="","",'Students''Data'!R2211)</f>
        <v/>
      </c>
      <c r="G2206" s="33" t="str">
        <f>IF('Students''Data'!S2211="","",'Students''Data'!S2211)</f>
        <v/>
      </c>
    </row>
    <row r="2207" spans="1:7" ht="20.1" customHeight="1">
      <c r="A2207" s="34" t="str">
        <f>IF(B2207="","",ROWS($A$1:A2204))</f>
        <v/>
      </c>
      <c r="B2207" s="35" t="str">
        <f>IF('Students''Data'!A2212="","",'Students''Data'!A2212)</f>
        <v/>
      </c>
      <c r="C2207" s="36" t="str">
        <f>IF('Students''Data'!C2212="","",'Students''Data'!C2212)</f>
        <v/>
      </c>
      <c r="D2207" s="36" t="str">
        <f>IF('Students''Data'!H2212="","",'Students''Data'!H2212)</f>
        <v/>
      </c>
      <c r="E2207" s="35" t="str">
        <f>IF('Students''Data'!D2212="","",'Students''Data'!D2212)</f>
        <v/>
      </c>
      <c r="F2207" s="35" t="str">
        <f>IF('Students''Data'!R2212="","",'Students''Data'!R2212)</f>
        <v/>
      </c>
      <c r="G2207" s="33" t="str">
        <f>IF('Students''Data'!S2212="","",'Students''Data'!S2212)</f>
        <v/>
      </c>
    </row>
    <row r="2208" spans="1:7" ht="20.1" customHeight="1">
      <c r="A2208" s="34" t="str">
        <f>IF(B2208="","",ROWS($A$1:A2205))</f>
        <v/>
      </c>
      <c r="B2208" s="35" t="str">
        <f>IF('Students''Data'!A2213="","",'Students''Data'!A2213)</f>
        <v/>
      </c>
      <c r="C2208" s="36" t="str">
        <f>IF('Students''Data'!C2213="","",'Students''Data'!C2213)</f>
        <v/>
      </c>
      <c r="D2208" s="36" t="str">
        <f>IF('Students''Data'!H2213="","",'Students''Data'!H2213)</f>
        <v/>
      </c>
      <c r="E2208" s="35" t="str">
        <f>IF('Students''Data'!D2213="","",'Students''Data'!D2213)</f>
        <v/>
      </c>
      <c r="F2208" s="35" t="str">
        <f>IF('Students''Data'!R2213="","",'Students''Data'!R2213)</f>
        <v/>
      </c>
      <c r="G2208" s="33" t="str">
        <f>IF('Students''Data'!S2213="","",'Students''Data'!S2213)</f>
        <v/>
      </c>
    </row>
    <row r="2209" spans="1:7" ht="20.1" customHeight="1">
      <c r="A2209" s="34" t="str">
        <f>IF(B2209="","",ROWS($A$1:A2206))</f>
        <v/>
      </c>
      <c r="B2209" s="35" t="str">
        <f>IF('Students''Data'!A2214="","",'Students''Data'!A2214)</f>
        <v/>
      </c>
      <c r="C2209" s="36" t="str">
        <f>IF('Students''Data'!C2214="","",'Students''Data'!C2214)</f>
        <v/>
      </c>
      <c r="D2209" s="36" t="str">
        <f>IF('Students''Data'!H2214="","",'Students''Data'!H2214)</f>
        <v/>
      </c>
      <c r="E2209" s="35" t="str">
        <f>IF('Students''Data'!D2214="","",'Students''Data'!D2214)</f>
        <v/>
      </c>
      <c r="F2209" s="35" t="str">
        <f>IF('Students''Data'!R2214="","",'Students''Data'!R2214)</f>
        <v/>
      </c>
      <c r="G2209" s="33" t="str">
        <f>IF('Students''Data'!S2214="","",'Students''Data'!S2214)</f>
        <v/>
      </c>
    </row>
    <row r="2210" spans="1:7" ht="20.1" customHeight="1">
      <c r="A2210" s="34" t="str">
        <f>IF(B2210="","",ROWS($A$1:A2207))</f>
        <v/>
      </c>
      <c r="B2210" s="35" t="str">
        <f>IF('Students''Data'!A2215="","",'Students''Data'!A2215)</f>
        <v/>
      </c>
      <c r="C2210" s="36" t="str">
        <f>IF('Students''Data'!C2215="","",'Students''Data'!C2215)</f>
        <v/>
      </c>
      <c r="D2210" s="36" t="str">
        <f>IF('Students''Data'!H2215="","",'Students''Data'!H2215)</f>
        <v/>
      </c>
      <c r="E2210" s="35" t="str">
        <f>IF('Students''Data'!D2215="","",'Students''Data'!D2215)</f>
        <v/>
      </c>
      <c r="F2210" s="35" t="str">
        <f>IF('Students''Data'!R2215="","",'Students''Data'!R2215)</f>
        <v/>
      </c>
      <c r="G2210" s="33" t="str">
        <f>IF('Students''Data'!S2215="","",'Students''Data'!S2215)</f>
        <v/>
      </c>
    </row>
    <row r="2211" spans="1:7" ht="20.1" customHeight="1">
      <c r="A2211" s="34" t="str">
        <f>IF(B2211="","",ROWS($A$1:A2208))</f>
        <v/>
      </c>
      <c r="B2211" s="35" t="str">
        <f>IF('Students''Data'!A2216="","",'Students''Data'!A2216)</f>
        <v/>
      </c>
      <c r="C2211" s="36" t="str">
        <f>IF('Students''Data'!C2216="","",'Students''Data'!C2216)</f>
        <v/>
      </c>
      <c r="D2211" s="36" t="str">
        <f>IF('Students''Data'!H2216="","",'Students''Data'!H2216)</f>
        <v/>
      </c>
      <c r="E2211" s="35" t="str">
        <f>IF('Students''Data'!D2216="","",'Students''Data'!D2216)</f>
        <v/>
      </c>
      <c r="F2211" s="35" t="str">
        <f>IF('Students''Data'!R2216="","",'Students''Data'!R2216)</f>
        <v/>
      </c>
      <c r="G2211" s="33" t="str">
        <f>IF('Students''Data'!S2216="","",'Students''Data'!S2216)</f>
        <v/>
      </c>
    </row>
    <row r="2212" spans="1:7" ht="20.1" customHeight="1">
      <c r="A2212" s="34" t="str">
        <f>IF(B2212="","",ROWS($A$1:A2209))</f>
        <v/>
      </c>
      <c r="B2212" s="35" t="str">
        <f>IF('Students''Data'!A2217="","",'Students''Data'!A2217)</f>
        <v/>
      </c>
      <c r="C2212" s="36" t="str">
        <f>IF('Students''Data'!C2217="","",'Students''Data'!C2217)</f>
        <v/>
      </c>
      <c r="D2212" s="36" t="str">
        <f>IF('Students''Data'!H2217="","",'Students''Data'!H2217)</f>
        <v/>
      </c>
      <c r="E2212" s="35" t="str">
        <f>IF('Students''Data'!D2217="","",'Students''Data'!D2217)</f>
        <v/>
      </c>
      <c r="F2212" s="35" t="str">
        <f>IF('Students''Data'!R2217="","",'Students''Data'!R2217)</f>
        <v/>
      </c>
      <c r="G2212" s="33" t="str">
        <f>IF('Students''Data'!S2217="","",'Students''Data'!S2217)</f>
        <v/>
      </c>
    </row>
    <row r="2213" spans="1:7" ht="20.1" customHeight="1">
      <c r="A2213" s="34" t="str">
        <f>IF(B2213="","",ROWS($A$1:A2210))</f>
        <v/>
      </c>
      <c r="B2213" s="35" t="str">
        <f>IF('Students''Data'!A2218="","",'Students''Data'!A2218)</f>
        <v/>
      </c>
      <c r="C2213" s="36" t="str">
        <f>IF('Students''Data'!C2218="","",'Students''Data'!C2218)</f>
        <v/>
      </c>
      <c r="D2213" s="36" t="str">
        <f>IF('Students''Data'!H2218="","",'Students''Data'!H2218)</f>
        <v/>
      </c>
      <c r="E2213" s="35" t="str">
        <f>IF('Students''Data'!D2218="","",'Students''Data'!D2218)</f>
        <v/>
      </c>
      <c r="F2213" s="35" t="str">
        <f>IF('Students''Data'!R2218="","",'Students''Data'!R2218)</f>
        <v/>
      </c>
      <c r="G2213" s="33" t="str">
        <f>IF('Students''Data'!S2218="","",'Students''Data'!S2218)</f>
        <v/>
      </c>
    </row>
    <row r="2214" spans="1:7" ht="20.1" customHeight="1">
      <c r="A2214" s="34" t="str">
        <f>IF(B2214="","",ROWS($A$1:A2211))</f>
        <v/>
      </c>
      <c r="B2214" s="35" t="str">
        <f>IF('Students''Data'!A2219="","",'Students''Data'!A2219)</f>
        <v/>
      </c>
      <c r="C2214" s="36" t="str">
        <f>IF('Students''Data'!C2219="","",'Students''Data'!C2219)</f>
        <v/>
      </c>
      <c r="D2214" s="36" t="str">
        <f>IF('Students''Data'!H2219="","",'Students''Data'!H2219)</f>
        <v/>
      </c>
      <c r="E2214" s="35" t="str">
        <f>IF('Students''Data'!D2219="","",'Students''Data'!D2219)</f>
        <v/>
      </c>
      <c r="F2214" s="35" t="str">
        <f>IF('Students''Data'!R2219="","",'Students''Data'!R2219)</f>
        <v/>
      </c>
      <c r="G2214" s="33" t="str">
        <f>IF('Students''Data'!S2219="","",'Students''Data'!S2219)</f>
        <v/>
      </c>
    </row>
    <row r="2215" spans="1:7" ht="20.1" customHeight="1">
      <c r="A2215" s="34" t="str">
        <f>IF(B2215="","",ROWS($A$1:A2212))</f>
        <v/>
      </c>
      <c r="B2215" s="35" t="str">
        <f>IF('Students''Data'!A2220="","",'Students''Data'!A2220)</f>
        <v/>
      </c>
      <c r="C2215" s="36" t="str">
        <f>IF('Students''Data'!C2220="","",'Students''Data'!C2220)</f>
        <v/>
      </c>
      <c r="D2215" s="36" t="str">
        <f>IF('Students''Data'!H2220="","",'Students''Data'!H2220)</f>
        <v/>
      </c>
      <c r="E2215" s="35" t="str">
        <f>IF('Students''Data'!D2220="","",'Students''Data'!D2220)</f>
        <v/>
      </c>
      <c r="F2215" s="35" t="str">
        <f>IF('Students''Data'!R2220="","",'Students''Data'!R2220)</f>
        <v/>
      </c>
      <c r="G2215" s="33" t="str">
        <f>IF('Students''Data'!S2220="","",'Students''Data'!S2220)</f>
        <v/>
      </c>
    </row>
    <row r="2216" spans="1:7" ht="20.1" customHeight="1">
      <c r="A2216" s="34" t="str">
        <f>IF(B2216="","",ROWS($A$1:A2213))</f>
        <v/>
      </c>
      <c r="B2216" s="35" t="str">
        <f>IF('Students''Data'!A2221="","",'Students''Data'!A2221)</f>
        <v/>
      </c>
      <c r="C2216" s="36" t="str">
        <f>IF('Students''Data'!C2221="","",'Students''Data'!C2221)</f>
        <v/>
      </c>
      <c r="D2216" s="36" t="str">
        <f>IF('Students''Data'!H2221="","",'Students''Data'!H2221)</f>
        <v/>
      </c>
      <c r="E2216" s="35" t="str">
        <f>IF('Students''Data'!D2221="","",'Students''Data'!D2221)</f>
        <v/>
      </c>
      <c r="F2216" s="35" t="str">
        <f>IF('Students''Data'!R2221="","",'Students''Data'!R2221)</f>
        <v/>
      </c>
      <c r="G2216" s="33" t="str">
        <f>IF('Students''Data'!S2221="","",'Students''Data'!S2221)</f>
        <v/>
      </c>
    </row>
    <row r="2217" spans="1:7" ht="20.1" customHeight="1">
      <c r="A2217" s="34" t="str">
        <f>IF(B2217="","",ROWS($A$1:A2214))</f>
        <v/>
      </c>
      <c r="B2217" s="35" t="str">
        <f>IF('Students''Data'!A2222="","",'Students''Data'!A2222)</f>
        <v/>
      </c>
      <c r="C2217" s="36" t="str">
        <f>IF('Students''Data'!C2222="","",'Students''Data'!C2222)</f>
        <v/>
      </c>
      <c r="D2217" s="36" t="str">
        <f>IF('Students''Data'!H2222="","",'Students''Data'!H2222)</f>
        <v/>
      </c>
      <c r="E2217" s="35" t="str">
        <f>IF('Students''Data'!D2222="","",'Students''Data'!D2222)</f>
        <v/>
      </c>
      <c r="F2217" s="35" t="str">
        <f>IF('Students''Data'!R2222="","",'Students''Data'!R2222)</f>
        <v/>
      </c>
      <c r="G2217" s="33" t="str">
        <f>IF('Students''Data'!S2222="","",'Students''Data'!S2222)</f>
        <v/>
      </c>
    </row>
    <row r="2218" spans="1:7" ht="20.1" customHeight="1">
      <c r="A2218" s="34" t="str">
        <f>IF(B2218="","",ROWS($A$1:A2215))</f>
        <v/>
      </c>
      <c r="B2218" s="35" t="str">
        <f>IF('Students''Data'!A2223="","",'Students''Data'!A2223)</f>
        <v/>
      </c>
      <c r="C2218" s="36" t="str">
        <f>IF('Students''Data'!C2223="","",'Students''Data'!C2223)</f>
        <v/>
      </c>
      <c r="D2218" s="36" t="str">
        <f>IF('Students''Data'!H2223="","",'Students''Data'!H2223)</f>
        <v/>
      </c>
      <c r="E2218" s="35" t="str">
        <f>IF('Students''Data'!D2223="","",'Students''Data'!D2223)</f>
        <v/>
      </c>
      <c r="F2218" s="35" t="str">
        <f>IF('Students''Data'!R2223="","",'Students''Data'!R2223)</f>
        <v/>
      </c>
      <c r="G2218" s="33" t="str">
        <f>IF('Students''Data'!S2223="","",'Students''Data'!S2223)</f>
        <v/>
      </c>
    </row>
    <row r="2219" spans="1:7" ht="20.1" customHeight="1">
      <c r="A2219" s="34" t="str">
        <f>IF(B2219="","",ROWS($A$1:A2216))</f>
        <v/>
      </c>
      <c r="B2219" s="35" t="str">
        <f>IF('Students''Data'!A2224="","",'Students''Data'!A2224)</f>
        <v/>
      </c>
      <c r="C2219" s="36" t="str">
        <f>IF('Students''Data'!C2224="","",'Students''Data'!C2224)</f>
        <v/>
      </c>
      <c r="D2219" s="36" t="str">
        <f>IF('Students''Data'!H2224="","",'Students''Data'!H2224)</f>
        <v/>
      </c>
      <c r="E2219" s="35" t="str">
        <f>IF('Students''Data'!D2224="","",'Students''Data'!D2224)</f>
        <v/>
      </c>
      <c r="F2219" s="35" t="str">
        <f>IF('Students''Data'!R2224="","",'Students''Data'!R2224)</f>
        <v/>
      </c>
      <c r="G2219" s="33" t="str">
        <f>IF('Students''Data'!S2224="","",'Students''Data'!S2224)</f>
        <v/>
      </c>
    </row>
    <row r="2220" spans="1:7" ht="20.1" customHeight="1">
      <c r="A2220" s="34" t="str">
        <f>IF(B2220="","",ROWS($A$1:A2217))</f>
        <v/>
      </c>
      <c r="B2220" s="35" t="str">
        <f>IF('Students''Data'!A2225="","",'Students''Data'!A2225)</f>
        <v/>
      </c>
      <c r="C2220" s="36" t="str">
        <f>IF('Students''Data'!C2225="","",'Students''Data'!C2225)</f>
        <v/>
      </c>
      <c r="D2220" s="36" t="str">
        <f>IF('Students''Data'!H2225="","",'Students''Data'!H2225)</f>
        <v/>
      </c>
      <c r="E2220" s="35" t="str">
        <f>IF('Students''Data'!D2225="","",'Students''Data'!D2225)</f>
        <v/>
      </c>
      <c r="F2220" s="35" t="str">
        <f>IF('Students''Data'!R2225="","",'Students''Data'!R2225)</f>
        <v/>
      </c>
      <c r="G2220" s="33" t="str">
        <f>IF('Students''Data'!S2225="","",'Students''Data'!S2225)</f>
        <v/>
      </c>
    </row>
    <row r="2221" spans="1:7" ht="20.1" customHeight="1">
      <c r="A2221" s="34" t="str">
        <f>IF(B2221="","",ROWS($A$1:A2218))</f>
        <v/>
      </c>
      <c r="B2221" s="35" t="str">
        <f>IF('Students''Data'!A2226="","",'Students''Data'!A2226)</f>
        <v/>
      </c>
      <c r="C2221" s="36" t="str">
        <f>IF('Students''Data'!C2226="","",'Students''Data'!C2226)</f>
        <v/>
      </c>
      <c r="D2221" s="36" t="str">
        <f>IF('Students''Data'!H2226="","",'Students''Data'!H2226)</f>
        <v/>
      </c>
      <c r="E2221" s="35" t="str">
        <f>IF('Students''Data'!D2226="","",'Students''Data'!D2226)</f>
        <v/>
      </c>
      <c r="F2221" s="35" t="str">
        <f>IF('Students''Data'!R2226="","",'Students''Data'!R2226)</f>
        <v/>
      </c>
      <c r="G2221" s="33" t="str">
        <f>IF('Students''Data'!S2226="","",'Students''Data'!S2226)</f>
        <v/>
      </c>
    </row>
    <row r="2222" spans="1:7" ht="20.1" customHeight="1">
      <c r="A2222" s="34" t="str">
        <f>IF(B2222="","",ROWS($A$1:A2219))</f>
        <v/>
      </c>
      <c r="B2222" s="35" t="str">
        <f>IF('Students''Data'!A2227="","",'Students''Data'!A2227)</f>
        <v/>
      </c>
      <c r="C2222" s="36" t="str">
        <f>IF('Students''Data'!C2227="","",'Students''Data'!C2227)</f>
        <v/>
      </c>
      <c r="D2222" s="36" t="str">
        <f>IF('Students''Data'!H2227="","",'Students''Data'!H2227)</f>
        <v/>
      </c>
      <c r="E2222" s="35" t="str">
        <f>IF('Students''Data'!D2227="","",'Students''Data'!D2227)</f>
        <v/>
      </c>
      <c r="F2222" s="35" t="str">
        <f>IF('Students''Data'!R2227="","",'Students''Data'!R2227)</f>
        <v/>
      </c>
      <c r="G2222" s="33" t="str">
        <f>IF('Students''Data'!S2227="","",'Students''Data'!S2227)</f>
        <v/>
      </c>
    </row>
    <row r="2223" spans="1:7" ht="20.1" customHeight="1">
      <c r="A2223" s="34" t="str">
        <f>IF(B2223="","",ROWS($A$1:A2220))</f>
        <v/>
      </c>
      <c r="B2223" s="35" t="str">
        <f>IF('Students''Data'!A2228="","",'Students''Data'!A2228)</f>
        <v/>
      </c>
      <c r="C2223" s="36" t="str">
        <f>IF('Students''Data'!C2228="","",'Students''Data'!C2228)</f>
        <v/>
      </c>
      <c r="D2223" s="36" t="str">
        <f>IF('Students''Data'!H2228="","",'Students''Data'!H2228)</f>
        <v/>
      </c>
      <c r="E2223" s="35" t="str">
        <f>IF('Students''Data'!D2228="","",'Students''Data'!D2228)</f>
        <v/>
      </c>
      <c r="F2223" s="35" t="str">
        <f>IF('Students''Data'!R2228="","",'Students''Data'!R2228)</f>
        <v/>
      </c>
      <c r="G2223" s="33" t="str">
        <f>IF('Students''Data'!S2228="","",'Students''Data'!S2228)</f>
        <v/>
      </c>
    </row>
    <row r="2224" spans="1:7" ht="20.1" customHeight="1">
      <c r="A2224" s="34" t="str">
        <f>IF(B2224="","",ROWS($A$1:A2221))</f>
        <v/>
      </c>
      <c r="B2224" s="35" t="str">
        <f>IF('Students''Data'!A2229="","",'Students''Data'!A2229)</f>
        <v/>
      </c>
      <c r="C2224" s="36" t="str">
        <f>IF('Students''Data'!C2229="","",'Students''Data'!C2229)</f>
        <v/>
      </c>
      <c r="D2224" s="36" t="str">
        <f>IF('Students''Data'!H2229="","",'Students''Data'!H2229)</f>
        <v/>
      </c>
      <c r="E2224" s="35" t="str">
        <f>IF('Students''Data'!D2229="","",'Students''Data'!D2229)</f>
        <v/>
      </c>
      <c r="F2224" s="35" t="str">
        <f>IF('Students''Data'!R2229="","",'Students''Data'!R2229)</f>
        <v/>
      </c>
      <c r="G2224" s="33" t="str">
        <f>IF('Students''Data'!S2229="","",'Students''Data'!S2229)</f>
        <v/>
      </c>
    </row>
    <row r="2225" spans="1:7" ht="20.1" customHeight="1">
      <c r="A2225" s="34" t="str">
        <f>IF(B2225="","",ROWS($A$1:A2222))</f>
        <v/>
      </c>
      <c r="B2225" s="35" t="str">
        <f>IF('Students''Data'!A2230="","",'Students''Data'!A2230)</f>
        <v/>
      </c>
      <c r="C2225" s="36" t="str">
        <f>IF('Students''Data'!C2230="","",'Students''Data'!C2230)</f>
        <v/>
      </c>
      <c r="D2225" s="36" t="str">
        <f>IF('Students''Data'!H2230="","",'Students''Data'!H2230)</f>
        <v/>
      </c>
      <c r="E2225" s="35" t="str">
        <f>IF('Students''Data'!D2230="","",'Students''Data'!D2230)</f>
        <v/>
      </c>
      <c r="F2225" s="35" t="str">
        <f>IF('Students''Data'!R2230="","",'Students''Data'!R2230)</f>
        <v/>
      </c>
      <c r="G2225" s="33" t="str">
        <f>IF('Students''Data'!S2230="","",'Students''Data'!S2230)</f>
        <v/>
      </c>
    </row>
    <row r="2226" spans="1:7" ht="20.1" customHeight="1">
      <c r="A2226" s="34" t="str">
        <f>IF(B2226="","",ROWS($A$1:A2223))</f>
        <v/>
      </c>
      <c r="B2226" s="35" t="str">
        <f>IF('Students''Data'!A2231="","",'Students''Data'!A2231)</f>
        <v/>
      </c>
      <c r="C2226" s="36" t="str">
        <f>IF('Students''Data'!C2231="","",'Students''Data'!C2231)</f>
        <v/>
      </c>
      <c r="D2226" s="36" t="str">
        <f>IF('Students''Data'!H2231="","",'Students''Data'!H2231)</f>
        <v/>
      </c>
      <c r="E2226" s="35" t="str">
        <f>IF('Students''Data'!D2231="","",'Students''Data'!D2231)</f>
        <v/>
      </c>
      <c r="F2226" s="35" t="str">
        <f>IF('Students''Data'!R2231="","",'Students''Data'!R2231)</f>
        <v/>
      </c>
      <c r="G2226" s="33" t="str">
        <f>IF('Students''Data'!S2231="","",'Students''Data'!S2231)</f>
        <v/>
      </c>
    </row>
    <row r="2227" spans="1:7" ht="20.1" customHeight="1">
      <c r="A2227" s="34" t="str">
        <f>IF(B2227="","",ROWS($A$1:A2224))</f>
        <v/>
      </c>
      <c r="B2227" s="35" t="str">
        <f>IF('Students''Data'!A2232="","",'Students''Data'!A2232)</f>
        <v/>
      </c>
      <c r="C2227" s="36" t="str">
        <f>IF('Students''Data'!C2232="","",'Students''Data'!C2232)</f>
        <v/>
      </c>
      <c r="D2227" s="36" t="str">
        <f>IF('Students''Data'!H2232="","",'Students''Data'!H2232)</f>
        <v/>
      </c>
      <c r="E2227" s="35" t="str">
        <f>IF('Students''Data'!D2232="","",'Students''Data'!D2232)</f>
        <v/>
      </c>
      <c r="F2227" s="35" t="str">
        <f>IF('Students''Data'!R2232="","",'Students''Data'!R2232)</f>
        <v/>
      </c>
      <c r="G2227" s="33" t="str">
        <f>IF('Students''Data'!S2232="","",'Students''Data'!S2232)</f>
        <v/>
      </c>
    </row>
    <row r="2228" spans="1:7" ht="20.1" customHeight="1">
      <c r="A2228" s="34" t="str">
        <f>IF(B2228="","",ROWS($A$1:A2225))</f>
        <v/>
      </c>
      <c r="B2228" s="35" t="str">
        <f>IF('Students''Data'!A2233="","",'Students''Data'!A2233)</f>
        <v/>
      </c>
      <c r="C2228" s="36" t="str">
        <f>IF('Students''Data'!C2233="","",'Students''Data'!C2233)</f>
        <v/>
      </c>
      <c r="D2228" s="36" t="str">
        <f>IF('Students''Data'!H2233="","",'Students''Data'!H2233)</f>
        <v/>
      </c>
      <c r="E2228" s="35" t="str">
        <f>IF('Students''Data'!D2233="","",'Students''Data'!D2233)</f>
        <v/>
      </c>
      <c r="F2228" s="35" t="str">
        <f>IF('Students''Data'!R2233="","",'Students''Data'!R2233)</f>
        <v/>
      </c>
      <c r="G2228" s="33" t="str">
        <f>IF('Students''Data'!S2233="","",'Students''Data'!S2233)</f>
        <v/>
      </c>
    </row>
    <row r="2229" spans="1:7" ht="20.1" customHeight="1">
      <c r="A2229" s="34" t="str">
        <f>IF(B2229="","",ROWS($A$1:A2226))</f>
        <v/>
      </c>
      <c r="B2229" s="35" t="str">
        <f>IF('Students''Data'!A2234="","",'Students''Data'!A2234)</f>
        <v/>
      </c>
      <c r="C2229" s="36" t="str">
        <f>IF('Students''Data'!C2234="","",'Students''Data'!C2234)</f>
        <v/>
      </c>
      <c r="D2229" s="36" t="str">
        <f>IF('Students''Data'!H2234="","",'Students''Data'!H2234)</f>
        <v/>
      </c>
      <c r="E2229" s="35" t="str">
        <f>IF('Students''Data'!D2234="","",'Students''Data'!D2234)</f>
        <v/>
      </c>
      <c r="F2229" s="35" t="str">
        <f>IF('Students''Data'!R2234="","",'Students''Data'!R2234)</f>
        <v/>
      </c>
      <c r="G2229" s="33" t="str">
        <f>IF('Students''Data'!S2234="","",'Students''Data'!S2234)</f>
        <v/>
      </c>
    </row>
    <row r="2230" spans="1:7" ht="20.1" customHeight="1">
      <c r="A2230" s="34" t="str">
        <f>IF(B2230="","",ROWS($A$1:A2227))</f>
        <v/>
      </c>
      <c r="B2230" s="35" t="str">
        <f>IF('Students''Data'!A2235="","",'Students''Data'!A2235)</f>
        <v/>
      </c>
      <c r="C2230" s="36" t="str">
        <f>IF('Students''Data'!C2235="","",'Students''Data'!C2235)</f>
        <v/>
      </c>
      <c r="D2230" s="36" t="str">
        <f>IF('Students''Data'!H2235="","",'Students''Data'!H2235)</f>
        <v/>
      </c>
      <c r="E2230" s="35" t="str">
        <f>IF('Students''Data'!D2235="","",'Students''Data'!D2235)</f>
        <v/>
      </c>
      <c r="F2230" s="35" t="str">
        <f>IF('Students''Data'!R2235="","",'Students''Data'!R2235)</f>
        <v/>
      </c>
      <c r="G2230" s="33" t="str">
        <f>IF('Students''Data'!S2235="","",'Students''Data'!S2235)</f>
        <v/>
      </c>
    </row>
    <row r="2231" spans="1:7" ht="20.1" customHeight="1">
      <c r="A2231" s="34" t="str">
        <f>IF(B2231="","",ROWS($A$1:A2228))</f>
        <v/>
      </c>
      <c r="B2231" s="35" t="str">
        <f>IF('Students''Data'!A2236="","",'Students''Data'!A2236)</f>
        <v/>
      </c>
      <c r="C2231" s="36" t="str">
        <f>IF('Students''Data'!C2236="","",'Students''Data'!C2236)</f>
        <v/>
      </c>
      <c r="D2231" s="36" t="str">
        <f>IF('Students''Data'!H2236="","",'Students''Data'!H2236)</f>
        <v/>
      </c>
      <c r="E2231" s="35" t="str">
        <f>IF('Students''Data'!D2236="","",'Students''Data'!D2236)</f>
        <v/>
      </c>
      <c r="F2231" s="35" t="str">
        <f>IF('Students''Data'!R2236="","",'Students''Data'!R2236)</f>
        <v/>
      </c>
      <c r="G2231" s="33" t="str">
        <f>IF('Students''Data'!S2236="","",'Students''Data'!S2236)</f>
        <v/>
      </c>
    </row>
    <row r="2232" spans="1:7" ht="20.1" customHeight="1">
      <c r="A2232" s="34" t="str">
        <f>IF(B2232="","",ROWS($A$1:A2229))</f>
        <v/>
      </c>
      <c r="B2232" s="35" t="str">
        <f>IF('Students''Data'!A2237="","",'Students''Data'!A2237)</f>
        <v/>
      </c>
      <c r="C2232" s="36" t="str">
        <f>IF('Students''Data'!C2237="","",'Students''Data'!C2237)</f>
        <v/>
      </c>
      <c r="D2232" s="36" t="str">
        <f>IF('Students''Data'!H2237="","",'Students''Data'!H2237)</f>
        <v/>
      </c>
      <c r="E2232" s="35" t="str">
        <f>IF('Students''Data'!D2237="","",'Students''Data'!D2237)</f>
        <v/>
      </c>
      <c r="F2232" s="35" t="str">
        <f>IF('Students''Data'!R2237="","",'Students''Data'!R2237)</f>
        <v/>
      </c>
      <c r="G2232" s="33" t="str">
        <f>IF('Students''Data'!S2237="","",'Students''Data'!S2237)</f>
        <v/>
      </c>
    </row>
    <row r="2233" spans="1:7" ht="20.1" customHeight="1">
      <c r="A2233" s="34" t="str">
        <f>IF(B2233="","",ROWS($A$1:A2230))</f>
        <v/>
      </c>
      <c r="B2233" s="35" t="str">
        <f>IF('Students''Data'!A2238="","",'Students''Data'!A2238)</f>
        <v/>
      </c>
      <c r="C2233" s="36" t="str">
        <f>IF('Students''Data'!C2238="","",'Students''Data'!C2238)</f>
        <v/>
      </c>
      <c r="D2233" s="36" t="str">
        <f>IF('Students''Data'!H2238="","",'Students''Data'!H2238)</f>
        <v/>
      </c>
      <c r="E2233" s="35" t="str">
        <f>IF('Students''Data'!D2238="","",'Students''Data'!D2238)</f>
        <v/>
      </c>
      <c r="F2233" s="35" t="str">
        <f>IF('Students''Data'!R2238="","",'Students''Data'!R2238)</f>
        <v/>
      </c>
      <c r="G2233" s="33" t="str">
        <f>IF('Students''Data'!S2238="","",'Students''Data'!S2238)</f>
        <v/>
      </c>
    </row>
    <row r="2234" spans="1:7" ht="20.1" customHeight="1">
      <c r="A2234" s="34" t="str">
        <f>IF(B2234="","",ROWS($A$1:A2231))</f>
        <v/>
      </c>
      <c r="B2234" s="35" t="str">
        <f>IF('Students''Data'!A2239="","",'Students''Data'!A2239)</f>
        <v/>
      </c>
      <c r="C2234" s="36" t="str">
        <f>IF('Students''Data'!C2239="","",'Students''Data'!C2239)</f>
        <v/>
      </c>
      <c r="D2234" s="36" t="str">
        <f>IF('Students''Data'!H2239="","",'Students''Data'!H2239)</f>
        <v/>
      </c>
      <c r="E2234" s="35" t="str">
        <f>IF('Students''Data'!D2239="","",'Students''Data'!D2239)</f>
        <v/>
      </c>
      <c r="F2234" s="35" t="str">
        <f>IF('Students''Data'!R2239="","",'Students''Data'!R2239)</f>
        <v/>
      </c>
      <c r="G2234" s="33" t="str">
        <f>IF('Students''Data'!S2239="","",'Students''Data'!S2239)</f>
        <v/>
      </c>
    </row>
    <row r="2235" spans="1:7" ht="20.1" customHeight="1">
      <c r="A2235" s="34" t="str">
        <f>IF(B2235="","",ROWS($A$1:A2232))</f>
        <v/>
      </c>
      <c r="B2235" s="35" t="str">
        <f>IF('Students''Data'!A2240="","",'Students''Data'!A2240)</f>
        <v/>
      </c>
      <c r="C2235" s="36" t="str">
        <f>IF('Students''Data'!C2240="","",'Students''Data'!C2240)</f>
        <v/>
      </c>
      <c r="D2235" s="36" t="str">
        <f>IF('Students''Data'!H2240="","",'Students''Data'!H2240)</f>
        <v/>
      </c>
      <c r="E2235" s="35" t="str">
        <f>IF('Students''Data'!D2240="","",'Students''Data'!D2240)</f>
        <v/>
      </c>
      <c r="F2235" s="35" t="str">
        <f>IF('Students''Data'!R2240="","",'Students''Data'!R2240)</f>
        <v/>
      </c>
      <c r="G2235" s="33" t="str">
        <f>IF('Students''Data'!S2240="","",'Students''Data'!S2240)</f>
        <v/>
      </c>
    </row>
    <row r="2236" spans="1:7" ht="20.1" customHeight="1">
      <c r="A2236" s="34" t="str">
        <f>IF(B2236="","",ROWS($A$1:A2233))</f>
        <v/>
      </c>
      <c r="B2236" s="35" t="str">
        <f>IF('Students''Data'!A2241="","",'Students''Data'!A2241)</f>
        <v/>
      </c>
      <c r="C2236" s="36" t="str">
        <f>IF('Students''Data'!C2241="","",'Students''Data'!C2241)</f>
        <v/>
      </c>
      <c r="D2236" s="36" t="str">
        <f>IF('Students''Data'!H2241="","",'Students''Data'!H2241)</f>
        <v/>
      </c>
      <c r="E2236" s="35" t="str">
        <f>IF('Students''Data'!D2241="","",'Students''Data'!D2241)</f>
        <v/>
      </c>
      <c r="F2236" s="35" t="str">
        <f>IF('Students''Data'!R2241="","",'Students''Data'!R2241)</f>
        <v/>
      </c>
      <c r="G2236" s="33" t="str">
        <f>IF('Students''Data'!S2241="","",'Students''Data'!S2241)</f>
        <v/>
      </c>
    </row>
    <row r="2237" spans="1:7" ht="20.1" customHeight="1">
      <c r="A2237" s="34" t="str">
        <f>IF(B2237="","",ROWS($A$1:A2234))</f>
        <v/>
      </c>
      <c r="B2237" s="35" t="str">
        <f>IF('Students''Data'!A2242="","",'Students''Data'!A2242)</f>
        <v/>
      </c>
      <c r="C2237" s="36" t="str">
        <f>IF('Students''Data'!C2242="","",'Students''Data'!C2242)</f>
        <v/>
      </c>
      <c r="D2237" s="36" t="str">
        <f>IF('Students''Data'!H2242="","",'Students''Data'!H2242)</f>
        <v/>
      </c>
      <c r="E2237" s="35" t="str">
        <f>IF('Students''Data'!D2242="","",'Students''Data'!D2242)</f>
        <v/>
      </c>
      <c r="F2237" s="35" t="str">
        <f>IF('Students''Data'!R2242="","",'Students''Data'!R2242)</f>
        <v/>
      </c>
      <c r="G2237" s="33" t="str">
        <f>IF('Students''Data'!S2242="","",'Students''Data'!S2242)</f>
        <v/>
      </c>
    </row>
    <row r="2238" spans="1:7" ht="20.1" customHeight="1">
      <c r="A2238" s="34" t="str">
        <f>IF(B2238="","",ROWS($A$1:A2235))</f>
        <v/>
      </c>
      <c r="B2238" s="35" t="str">
        <f>IF('Students''Data'!A2243="","",'Students''Data'!A2243)</f>
        <v/>
      </c>
      <c r="C2238" s="36" t="str">
        <f>IF('Students''Data'!C2243="","",'Students''Data'!C2243)</f>
        <v/>
      </c>
      <c r="D2238" s="36" t="str">
        <f>IF('Students''Data'!H2243="","",'Students''Data'!H2243)</f>
        <v/>
      </c>
      <c r="E2238" s="35" t="str">
        <f>IF('Students''Data'!D2243="","",'Students''Data'!D2243)</f>
        <v/>
      </c>
      <c r="F2238" s="35" t="str">
        <f>IF('Students''Data'!R2243="","",'Students''Data'!R2243)</f>
        <v/>
      </c>
      <c r="G2238" s="33" t="str">
        <f>IF('Students''Data'!S2243="","",'Students''Data'!S2243)</f>
        <v/>
      </c>
    </row>
    <row r="2239" spans="1:7" ht="20.1" customHeight="1">
      <c r="A2239" s="34" t="str">
        <f>IF(B2239="","",ROWS($A$1:A2236))</f>
        <v/>
      </c>
      <c r="B2239" s="35" t="str">
        <f>IF('Students''Data'!A2244="","",'Students''Data'!A2244)</f>
        <v/>
      </c>
      <c r="C2239" s="36" t="str">
        <f>IF('Students''Data'!C2244="","",'Students''Data'!C2244)</f>
        <v/>
      </c>
      <c r="D2239" s="36" t="str">
        <f>IF('Students''Data'!H2244="","",'Students''Data'!H2244)</f>
        <v/>
      </c>
      <c r="E2239" s="35" t="str">
        <f>IF('Students''Data'!D2244="","",'Students''Data'!D2244)</f>
        <v/>
      </c>
      <c r="F2239" s="35" t="str">
        <f>IF('Students''Data'!R2244="","",'Students''Data'!R2244)</f>
        <v/>
      </c>
      <c r="G2239" s="33" t="str">
        <f>IF('Students''Data'!S2244="","",'Students''Data'!S2244)</f>
        <v/>
      </c>
    </row>
    <row r="2240" spans="1:7" ht="20.1" customHeight="1">
      <c r="A2240" s="34" t="str">
        <f>IF(B2240="","",ROWS($A$1:A2237))</f>
        <v/>
      </c>
      <c r="B2240" s="35" t="str">
        <f>IF('Students''Data'!A2245="","",'Students''Data'!A2245)</f>
        <v/>
      </c>
      <c r="C2240" s="36" t="str">
        <f>IF('Students''Data'!C2245="","",'Students''Data'!C2245)</f>
        <v/>
      </c>
      <c r="D2240" s="36" t="str">
        <f>IF('Students''Data'!H2245="","",'Students''Data'!H2245)</f>
        <v/>
      </c>
      <c r="E2240" s="35" t="str">
        <f>IF('Students''Data'!D2245="","",'Students''Data'!D2245)</f>
        <v/>
      </c>
      <c r="F2240" s="35" t="str">
        <f>IF('Students''Data'!R2245="","",'Students''Data'!R2245)</f>
        <v/>
      </c>
      <c r="G2240" s="33" t="str">
        <f>IF('Students''Data'!S2245="","",'Students''Data'!S2245)</f>
        <v/>
      </c>
    </row>
    <row r="2241" spans="1:7" ht="20.1" customHeight="1">
      <c r="A2241" s="34" t="str">
        <f>IF(B2241="","",ROWS($A$1:A2238))</f>
        <v/>
      </c>
      <c r="B2241" s="35" t="str">
        <f>IF('Students''Data'!A2246="","",'Students''Data'!A2246)</f>
        <v/>
      </c>
      <c r="C2241" s="36" t="str">
        <f>IF('Students''Data'!C2246="","",'Students''Data'!C2246)</f>
        <v/>
      </c>
      <c r="D2241" s="36" t="str">
        <f>IF('Students''Data'!H2246="","",'Students''Data'!H2246)</f>
        <v/>
      </c>
      <c r="E2241" s="35" t="str">
        <f>IF('Students''Data'!D2246="","",'Students''Data'!D2246)</f>
        <v/>
      </c>
      <c r="F2241" s="35" t="str">
        <f>IF('Students''Data'!R2246="","",'Students''Data'!R2246)</f>
        <v/>
      </c>
      <c r="G2241" s="33" t="str">
        <f>IF('Students''Data'!S2246="","",'Students''Data'!S2246)</f>
        <v/>
      </c>
    </row>
    <row r="2242" spans="1:7" ht="20.1" customHeight="1">
      <c r="A2242" s="34" t="str">
        <f>IF(B2242="","",ROWS($A$1:A2239))</f>
        <v/>
      </c>
      <c r="B2242" s="35" t="str">
        <f>IF('Students''Data'!A2247="","",'Students''Data'!A2247)</f>
        <v/>
      </c>
      <c r="C2242" s="36" t="str">
        <f>IF('Students''Data'!C2247="","",'Students''Data'!C2247)</f>
        <v/>
      </c>
      <c r="D2242" s="36" t="str">
        <f>IF('Students''Data'!H2247="","",'Students''Data'!H2247)</f>
        <v/>
      </c>
      <c r="E2242" s="35" t="str">
        <f>IF('Students''Data'!D2247="","",'Students''Data'!D2247)</f>
        <v/>
      </c>
      <c r="F2242" s="35" t="str">
        <f>IF('Students''Data'!R2247="","",'Students''Data'!R2247)</f>
        <v/>
      </c>
      <c r="G2242" s="33" t="str">
        <f>IF('Students''Data'!S2247="","",'Students''Data'!S2247)</f>
        <v/>
      </c>
    </row>
    <row r="2243" spans="1:7" ht="20.1" customHeight="1">
      <c r="A2243" s="34" t="str">
        <f>IF(B2243="","",ROWS($A$1:A2240))</f>
        <v/>
      </c>
      <c r="B2243" s="35" t="str">
        <f>IF('Students''Data'!A2248="","",'Students''Data'!A2248)</f>
        <v/>
      </c>
      <c r="C2243" s="36" t="str">
        <f>IF('Students''Data'!C2248="","",'Students''Data'!C2248)</f>
        <v/>
      </c>
      <c r="D2243" s="36" t="str">
        <f>IF('Students''Data'!H2248="","",'Students''Data'!H2248)</f>
        <v/>
      </c>
      <c r="E2243" s="35" t="str">
        <f>IF('Students''Data'!D2248="","",'Students''Data'!D2248)</f>
        <v/>
      </c>
      <c r="F2243" s="35" t="str">
        <f>IF('Students''Data'!R2248="","",'Students''Data'!R2248)</f>
        <v/>
      </c>
      <c r="G2243" s="33" t="str">
        <f>IF('Students''Data'!S2248="","",'Students''Data'!S2248)</f>
        <v/>
      </c>
    </row>
    <row r="2244" spans="1:7" ht="20.1" customHeight="1">
      <c r="A2244" s="34" t="str">
        <f>IF(B2244="","",ROWS($A$1:A2241))</f>
        <v/>
      </c>
      <c r="B2244" s="35" t="str">
        <f>IF('Students''Data'!A2249="","",'Students''Data'!A2249)</f>
        <v/>
      </c>
      <c r="C2244" s="36" t="str">
        <f>IF('Students''Data'!C2249="","",'Students''Data'!C2249)</f>
        <v/>
      </c>
      <c r="D2244" s="36" t="str">
        <f>IF('Students''Data'!H2249="","",'Students''Data'!H2249)</f>
        <v/>
      </c>
      <c r="E2244" s="35" t="str">
        <f>IF('Students''Data'!D2249="","",'Students''Data'!D2249)</f>
        <v/>
      </c>
      <c r="F2244" s="35" t="str">
        <f>IF('Students''Data'!R2249="","",'Students''Data'!R2249)</f>
        <v/>
      </c>
      <c r="G2244" s="33" t="str">
        <f>IF('Students''Data'!S2249="","",'Students''Data'!S2249)</f>
        <v/>
      </c>
    </row>
    <row r="2245" spans="1:7" ht="20.1" customHeight="1">
      <c r="A2245" s="34" t="str">
        <f>IF(B2245="","",ROWS($A$1:A2242))</f>
        <v/>
      </c>
      <c r="B2245" s="35" t="str">
        <f>IF('Students''Data'!A2250="","",'Students''Data'!A2250)</f>
        <v/>
      </c>
      <c r="C2245" s="36" t="str">
        <f>IF('Students''Data'!C2250="","",'Students''Data'!C2250)</f>
        <v/>
      </c>
      <c r="D2245" s="36" t="str">
        <f>IF('Students''Data'!H2250="","",'Students''Data'!H2250)</f>
        <v/>
      </c>
      <c r="E2245" s="35" t="str">
        <f>IF('Students''Data'!D2250="","",'Students''Data'!D2250)</f>
        <v/>
      </c>
      <c r="F2245" s="35" t="str">
        <f>IF('Students''Data'!R2250="","",'Students''Data'!R2250)</f>
        <v/>
      </c>
      <c r="G2245" s="33" t="str">
        <f>IF('Students''Data'!S2250="","",'Students''Data'!S2250)</f>
        <v/>
      </c>
    </row>
    <row r="2246" spans="1:7" ht="20.1" customHeight="1">
      <c r="A2246" s="34" t="str">
        <f>IF(B2246="","",ROWS($A$1:A2243))</f>
        <v/>
      </c>
      <c r="B2246" s="35" t="str">
        <f>IF('Students''Data'!A2251="","",'Students''Data'!A2251)</f>
        <v/>
      </c>
      <c r="C2246" s="36" t="str">
        <f>IF('Students''Data'!C2251="","",'Students''Data'!C2251)</f>
        <v/>
      </c>
      <c r="D2246" s="36" t="str">
        <f>IF('Students''Data'!H2251="","",'Students''Data'!H2251)</f>
        <v/>
      </c>
      <c r="E2246" s="35" t="str">
        <f>IF('Students''Data'!D2251="","",'Students''Data'!D2251)</f>
        <v/>
      </c>
      <c r="F2246" s="35" t="str">
        <f>IF('Students''Data'!R2251="","",'Students''Data'!R2251)</f>
        <v/>
      </c>
      <c r="G2246" s="33" t="str">
        <f>IF('Students''Data'!S2251="","",'Students''Data'!S2251)</f>
        <v/>
      </c>
    </row>
    <row r="2247" spans="1:7" ht="20.1" customHeight="1">
      <c r="A2247" s="34" t="str">
        <f>IF(B2247="","",ROWS($A$1:A2244))</f>
        <v/>
      </c>
      <c r="B2247" s="35" t="str">
        <f>IF('Students''Data'!A2252="","",'Students''Data'!A2252)</f>
        <v/>
      </c>
      <c r="C2247" s="36" t="str">
        <f>IF('Students''Data'!C2252="","",'Students''Data'!C2252)</f>
        <v/>
      </c>
      <c r="D2247" s="36" t="str">
        <f>IF('Students''Data'!H2252="","",'Students''Data'!H2252)</f>
        <v/>
      </c>
      <c r="E2247" s="35" t="str">
        <f>IF('Students''Data'!D2252="","",'Students''Data'!D2252)</f>
        <v/>
      </c>
      <c r="F2247" s="35" t="str">
        <f>IF('Students''Data'!R2252="","",'Students''Data'!R2252)</f>
        <v/>
      </c>
      <c r="G2247" s="33" t="str">
        <f>IF('Students''Data'!S2252="","",'Students''Data'!S2252)</f>
        <v/>
      </c>
    </row>
    <row r="2248" spans="1:7" ht="20.1" customHeight="1">
      <c r="A2248" s="34" t="str">
        <f>IF(B2248="","",ROWS($A$1:A2245))</f>
        <v/>
      </c>
      <c r="B2248" s="35" t="str">
        <f>IF('Students''Data'!A2253="","",'Students''Data'!A2253)</f>
        <v/>
      </c>
      <c r="C2248" s="36" t="str">
        <f>IF('Students''Data'!C2253="","",'Students''Data'!C2253)</f>
        <v/>
      </c>
      <c r="D2248" s="36" t="str">
        <f>IF('Students''Data'!H2253="","",'Students''Data'!H2253)</f>
        <v/>
      </c>
      <c r="E2248" s="35" t="str">
        <f>IF('Students''Data'!D2253="","",'Students''Data'!D2253)</f>
        <v/>
      </c>
      <c r="F2248" s="35" t="str">
        <f>IF('Students''Data'!R2253="","",'Students''Data'!R2253)</f>
        <v/>
      </c>
      <c r="G2248" s="33" t="str">
        <f>IF('Students''Data'!S2253="","",'Students''Data'!S2253)</f>
        <v/>
      </c>
    </row>
    <row r="2249" spans="1:7" ht="20.1" customHeight="1">
      <c r="A2249" s="34" t="str">
        <f>IF(B2249="","",ROWS($A$1:A2246))</f>
        <v/>
      </c>
      <c r="B2249" s="35" t="str">
        <f>IF('Students''Data'!A2254="","",'Students''Data'!A2254)</f>
        <v/>
      </c>
      <c r="C2249" s="36" t="str">
        <f>IF('Students''Data'!C2254="","",'Students''Data'!C2254)</f>
        <v/>
      </c>
      <c r="D2249" s="36" t="str">
        <f>IF('Students''Data'!H2254="","",'Students''Data'!H2254)</f>
        <v/>
      </c>
      <c r="E2249" s="35" t="str">
        <f>IF('Students''Data'!D2254="","",'Students''Data'!D2254)</f>
        <v/>
      </c>
      <c r="F2249" s="35" t="str">
        <f>IF('Students''Data'!R2254="","",'Students''Data'!R2254)</f>
        <v/>
      </c>
      <c r="G2249" s="33" t="str">
        <f>IF('Students''Data'!S2254="","",'Students''Data'!S2254)</f>
        <v/>
      </c>
    </row>
    <row r="2250" spans="1:7" ht="20.1" customHeight="1">
      <c r="A2250" s="34" t="str">
        <f>IF(B2250="","",ROWS($A$1:A2247))</f>
        <v/>
      </c>
      <c r="B2250" s="35" t="str">
        <f>IF('Students''Data'!A2255="","",'Students''Data'!A2255)</f>
        <v/>
      </c>
      <c r="C2250" s="36" t="str">
        <f>IF('Students''Data'!C2255="","",'Students''Data'!C2255)</f>
        <v/>
      </c>
      <c r="D2250" s="36" t="str">
        <f>IF('Students''Data'!H2255="","",'Students''Data'!H2255)</f>
        <v/>
      </c>
      <c r="E2250" s="35" t="str">
        <f>IF('Students''Data'!D2255="","",'Students''Data'!D2255)</f>
        <v/>
      </c>
      <c r="F2250" s="35" t="str">
        <f>IF('Students''Data'!R2255="","",'Students''Data'!R2255)</f>
        <v/>
      </c>
      <c r="G2250" s="33" t="str">
        <f>IF('Students''Data'!S2255="","",'Students''Data'!S2255)</f>
        <v/>
      </c>
    </row>
    <row r="2251" spans="1:7" ht="20.1" customHeight="1">
      <c r="A2251" s="34" t="str">
        <f>IF(B2251="","",ROWS($A$1:A2248))</f>
        <v/>
      </c>
      <c r="B2251" s="35" t="str">
        <f>IF('Students''Data'!A2256="","",'Students''Data'!A2256)</f>
        <v/>
      </c>
      <c r="C2251" s="36" t="str">
        <f>IF('Students''Data'!C2256="","",'Students''Data'!C2256)</f>
        <v/>
      </c>
      <c r="D2251" s="36" t="str">
        <f>IF('Students''Data'!H2256="","",'Students''Data'!H2256)</f>
        <v/>
      </c>
      <c r="E2251" s="35" t="str">
        <f>IF('Students''Data'!D2256="","",'Students''Data'!D2256)</f>
        <v/>
      </c>
      <c r="F2251" s="35" t="str">
        <f>IF('Students''Data'!R2256="","",'Students''Data'!R2256)</f>
        <v/>
      </c>
      <c r="G2251" s="33" t="str">
        <f>IF('Students''Data'!S2256="","",'Students''Data'!S2256)</f>
        <v/>
      </c>
    </row>
    <row r="2252" spans="1:7" ht="20.1" customHeight="1">
      <c r="A2252" s="34" t="str">
        <f>IF(B2252="","",ROWS($A$1:A2249))</f>
        <v/>
      </c>
      <c r="B2252" s="35" t="str">
        <f>IF('Students''Data'!A2257="","",'Students''Data'!A2257)</f>
        <v/>
      </c>
      <c r="C2252" s="36" t="str">
        <f>IF('Students''Data'!C2257="","",'Students''Data'!C2257)</f>
        <v/>
      </c>
      <c r="D2252" s="36" t="str">
        <f>IF('Students''Data'!H2257="","",'Students''Data'!H2257)</f>
        <v/>
      </c>
      <c r="E2252" s="35" t="str">
        <f>IF('Students''Data'!D2257="","",'Students''Data'!D2257)</f>
        <v/>
      </c>
      <c r="F2252" s="35" t="str">
        <f>IF('Students''Data'!R2257="","",'Students''Data'!R2257)</f>
        <v/>
      </c>
      <c r="G2252" s="33" t="str">
        <f>IF('Students''Data'!S2257="","",'Students''Data'!S2257)</f>
        <v/>
      </c>
    </row>
    <row r="2253" spans="1:7" ht="20.1" customHeight="1">
      <c r="A2253" s="34" t="str">
        <f>IF(B2253="","",ROWS($A$1:A2250))</f>
        <v/>
      </c>
      <c r="B2253" s="35" t="str">
        <f>IF('Students''Data'!A2258="","",'Students''Data'!A2258)</f>
        <v/>
      </c>
      <c r="C2253" s="36" t="str">
        <f>IF('Students''Data'!C2258="","",'Students''Data'!C2258)</f>
        <v/>
      </c>
      <c r="D2253" s="36" t="str">
        <f>IF('Students''Data'!H2258="","",'Students''Data'!H2258)</f>
        <v/>
      </c>
      <c r="E2253" s="35" t="str">
        <f>IF('Students''Data'!D2258="","",'Students''Data'!D2258)</f>
        <v/>
      </c>
      <c r="F2253" s="35" t="str">
        <f>IF('Students''Data'!R2258="","",'Students''Data'!R2258)</f>
        <v/>
      </c>
      <c r="G2253" s="33" t="str">
        <f>IF('Students''Data'!S2258="","",'Students''Data'!S2258)</f>
        <v/>
      </c>
    </row>
    <row r="2254" spans="1:7" ht="20.1" customHeight="1">
      <c r="A2254" s="34" t="str">
        <f>IF(B2254="","",ROWS($A$1:A2251))</f>
        <v/>
      </c>
      <c r="B2254" s="35" t="str">
        <f>IF('Students''Data'!A2259="","",'Students''Data'!A2259)</f>
        <v/>
      </c>
      <c r="C2254" s="36" t="str">
        <f>IF('Students''Data'!C2259="","",'Students''Data'!C2259)</f>
        <v/>
      </c>
      <c r="D2254" s="36" t="str">
        <f>IF('Students''Data'!H2259="","",'Students''Data'!H2259)</f>
        <v/>
      </c>
      <c r="E2254" s="35" t="str">
        <f>IF('Students''Data'!D2259="","",'Students''Data'!D2259)</f>
        <v/>
      </c>
      <c r="F2254" s="35" t="str">
        <f>IF('Students''Data'!R2259="","",'Students''Data'!R2259)</f>
        <v/>
      </c>
      <c r="G2254" s="33" t="str">
        <f>IF('Students''Data'!S2259="","",'Students''Data'!S2259)</f>
        <v/>
      </c>
    </row>
    <row r="2255" spans="1:7" ht="20.1" customHeight="1">
      <c r="A2255" s="34" t="str">
        <f>IF(B2255="","",ROWS($A$1:A2252))</f>
        <v/>
      </c>
      <c r="B2255" s="35" t="str">
        <f>IF('Students''Data'!A2260="","",'Students''Data'!A2260)</f>
        <v/>
      </c>
      <c r="C2255" s="36" t="str">
        <f>IF('Students''Data'!C2260="","",'Students''Data'!C2260)</f>
        <v/>
      </c>
      <c r="D2255" s="36" t="str">
        <f>IF('Students''Data'!H2260="","",'Students''Data'!H2260)</f>
        <v/>
      </c>
      <c r="E2255" s="35" t="str">
        <f>IF('Students''Data'!D2260="","",'Students''Data'!D2260)</f>
        <v/>
      </c>
      <c r="F2255" s="35" t="str">
        <f>IF('Students''Data'!R2260="","",'Students''Data'!R2260)</f>
        <v/>
      </c>
      <c r="G2255" s="33" t="str">
        <f>IF('Students''Data'!S2260="","",'Students''Data'!S2260)</f>
        <v/>
      </c>
    </row>
    <row r="2256" spans="1:7" ht="20.1" customHeight="1">
      <c r="A2256" s="34" t="str">
        <f>IF(B2256="","",ROWS($A$1:A2253))</f>
        <v/>
      </c>
      <c r="B2256" s="35" t="str">
        <f>IF('Students''Data'!A2261="","",'Students''Data'!A2261)</f>
        <v/>
      </c>
      <c r="C2256" s="36" t="str">
        <f>IF('Students''Data'!C2261="","",'Students''Data'!C2261)</f>
        <v/>
      </c>
      <c r="D2256" s="36" t="str">
        <f>IF('Students''Data'!H2261="","",'Students''Data'!H2261)</f>
        <v/>
      </c>
      <c r="E2256" s="35" t="str">
        <f>IF('Students''Data'!D2261="","",'Students''Data'!D2261)</f>
        <v/>
      </c>
      <c r="F2256" s="35" t="str">
        <f>IF('Students''Data'!R2261="","",'Students''Data'!R2261)</f>
        <v/>
      </c>
      <c r="G2256" s="33" t="str">
        <f>IF('Students''Data'!S2261="","",'Students''Data'!S2261)</f>
        <v/>
      </c>
    </row>
    <row r="2257" spans="1:7" ht="20.1" customHeight="1">
      <c r="A2257" s="34" t="str">
        <f>IF(B2257="","",ROWS($A$1:A2254))</f>
        <v/>
      </c>
      <c r="B2257" s="35" t="str">
        <f>IF('Students''Data'!A2262="","",'Students''Data'!A2262)</f>
        <v/>
      </c>
      <c r="C2257" s="36" t="str">
        <f>IF('Students''Data'!C2262="","",'Students''Data'!C2262)</f>
        <v/>
      </c>
      <c r="D2257" s="36" t="str">
        <f>IF('Students''Data'!H2262="","",'Students''Data'!H2262)</f>
        <v/>
      </c>
      <c r="E2257" s="35" t="str">
        <f>IF('Students''Data'!D2262="","",'Students''Data'!D2262)</f>
        <v/>
      </c>
      <c r="F2257" s="35" t="str">
        <f>IF('Students''Data'!R2262="","",'Students''Data'!R2262)</f>
        <v/>
      </c>
      <c r="G2257" s="33" t="str">
        <f>IF('Students''Data'!S2262="","",'Students''Data'!S2262)</f>
        <v/>
      </c>
    </row>
    <row r="2258" spans="1:7" ht="20.1" customHeight="1">
      <c r="A2258" s="34" t="str">
        <f>IF(B2258="","",ROWS($A$1:A2255))</f>
        <v/>
      </c>
      <c r="B2258" s="35" t="str">
        <f>IF('Students''Data'!A2263="","",'Students''Data'!A2263)</f>
        <v/>
      </c>
      <c r="C2258" s="36" t="str">
        <f>IF('Students''Data'!C2263="","",'Students''Data'!C2263)</f>
        <v/>
      </c>
      <c r="D2258" s="36" t="str">
        <f>IF('Students''Data'!H2263="","",'Students''Data'!H2263)</f>
        <v/>
      </c>
      <c r="E2258" s="35" t="str">
        <f>IF('Students''Data'!D2263="","",'Students''Data'!D2263)</f>
        <v/>
      </c>
      <c r="F2258" s="35" t="str">
        <f>IF('Students''Data'!R2263="","",'Students''Data'!R2263)</f>
        <v/>
      </c>
      <c r="G2258" s="33" t="str">
        <f>IF('Students''Data'!S2263="","",'Students''Data'!S2263)</f>
        <v/>
      </c>
    </row>
    <row r="2259" spans="1:7" ht="20.1" customHeight="1">
      <c r="A2259" s="34" t="str">
        <f>IF(B2259="","",ROWS($A$1:A2256))</f>
        <v/>
      </c>
      <c r="B2259" s="35" t="str">
        <f>IF('Students''Data'!A2264="","",'Students''Data'!A2264)</f>
        <v/>
      </c>
      <c r="C2259" s="36" t="str">
        <f>IF('Students''Data'!C2264="","",'Students''Data'!C2264)</f>
        <v/>
      </c>
      <c r="D2259" s="36" t="str">
        <f>IF('Students''Data'!H2264="","",'Students''Data'!H2264)</f>
        <v/>
      </c>
      <c r="E2259" s="35" t="str">
        <f>IF('Students''Data'!D2264="","",'Students''Data'!D2264)</f>
        <v/>
      </c>
      <c r="F2259" s="35" t="str">
        <f>IF('Students''Data'!R2264="","",'Students''Data'!R2264)</f>
        <v/>
      </c>
      <c r="G2259" s="33" t="str">
        <f>IF('Students''Data'!S2264="","",'Students''Data'!S2264)</f>
        <v/>
      </c>
    </row>
    <row r="2260" spans="1:7" ht="20.1" customHeight="1">
      <c r="A2260" s="34" t="str">
        <f>IF(B2260="","",ROWS($A$1:A2257))</f>
        <v/>
      </c>
      <c r="B2260" s="35" t="str">
        <f>IF('Students''Data'!A2265="","",'Students''Data'!A2265)</f>
        <v/>
      </c>
      <c r="C2260" s="36" t="str">
        <f>IF('Students''Data'!C2265="","",'Students''Data'!C2265)</f>
        <v/>
      </c>
      <c r="D2260" s="36" t="str">
        <f>IF('Students''Data'!H2265="","",'Students''Data'!H2265)</f>
        <v/>
      </c>
      <c r="E2260" s="35" t="str">
        <f>IF('Students''Data'!D2265="","",'Students''Data'!D2265)</f>
        <v/>
      </c>
      <c r="F2260" s="35" t="str">
        <f>IF('Students''Data'!R2265="","",'Students''Data'!R2265)</f>
        <v/>
      </c>
      <c r="G2260" s="33" t="str">
        <f>IF('Students''Data'!S2265="","",'Students''Data'!S2265)</f>
        <v/>
      </c>
    </row>
    <row r="2261" spans="1:7" ht="20.1" customHeight="1">
      <c r="A2261" s="34" t="str">
        <f>IF(B2261="","",ROWS($A$1:A2258))</f>
        <v/>
      </c>
      <c r="B2261" s="35" t="str">
        <f>IF('Students''Data'!A2266="","",'Students''Data'!A2266)</f>
        <v/>
      </c>
      <c r="C2261" s="36" t="str">
        <f>IF('Students''Data'!C2266="","",'Students''Data'!C2266)</f>
        <v/>
      </c>
      <c r="D2261" s="36" t="str">
        <f>IF('Students''Data'!H2266="","",'Students''Data'!H2266)</f>
        <v/>
      </c>
      <c r="E2261" s="35" t="str">
        <f>IF('Students''Data'!D2266="","",'Students''Data'!D2266)</f>
        <v/>
      </c>
      <c r="F2261" s="35" t="str">
        <f>IF('Students''Data'!R2266="","",'Students''Data'!R2266)</f>
        <v/>
      </c>
      <c r="G2261" s="33" t="str">
        <f>IF('Students''Data'!S2266="","",'Students''Data'!S2266)</f>
        <v/>
      </c>
    </row>
    <row r="2262" spans="1:7" ht="20.1" customHeight="1">
      <c r="A2262" s="34" t="str">
        <f>IF(B2262="","",ROWS($A$1:A2259))</f>
        <v/>
      </c>
      <c r="B2262" s="35" t="str">
        <f>IF('Students''Data'!A2267="","",'Students''Data'!A2267)</f>
        <v/>
      </c>
      <c r="C2262" s="36" t="str">
        <f>IF('Students''Data'!C2267="","",'Students''Data'!C2267)</f>
        <v/>
      </c>
      <c r="D2262" s="36" t="str">
        <f>IF('Students''Data'!H2267="","",'Students''Data'!H2267)</f>
        <v/>
      </c>
      <c r="E2262" s="35" t="str">
        <f>IF('Students''Data'!D2267="","",'Students''Data'!D2267)</f>
        <v/>
      </c>
      <c r="F2262" s="35" t="str">
        <f>IF('Students''Data'!R2267="","",'Students''Data'!R2267)</f>
        <v/>
      </c>
      <c r="G2262" s="33" t="str">
        <f>IF('Students''Data'!S2267="","",'Students''Data'!S2267)</f>
        <v/>
      </c>
    </row>
    <row r="2263" spans="1:7" ht="20.1" customHeight="1">
      <c r="A2263" s="34" t="str">
        <f>IF(B2263="","",ROWS($A$1:A2260))</f>
        <v/>
      </c>
      <c r="B2263" s="35" t="str">
        <f>IF('Students''Data'!A2268="","",'Students''Data'!A2268)</f>
        <v/>
      </c>
      <c r="C2263" s="36" t="str">
        <f>IF('Students''Data'!C2268="","",'Students''Data'!C2268)</f>
        <v/>
      </c>
      <c r="D2263" s="36" t="str">
        <f>IF('Students''Data'!H2268="","",'Students''Data'!H2268)</f>
        <v/>
      </c>
      <c r="E2263" s="35" t="str">
        <f>IF('Students''Data'!D2268="","",'Students''Data'!D2268)</f>
        <v/>
      </c>
      <c r="F2263" s="35" t="str">
        <f>IF('Students''Data'!R2268="","",'Students''Data'!R2268)</f>
        <v/>
      </c>
      <c r="G2263" s="33" t="str">
        <f>IF('Students''Data'!S2268="","",'Students''Data'!S2268)</f>
        <v/>
      </c>
    </row>
    <row r="2264" spans="1:7" ht="20.1" customHeight="1">
      <c r="A2264" s="34" t="str">
        <f>IF(B2264="","",ROWS($A$1:A2261))</f>
        <v/>
      </c>
      <c r="B2264" s="35" t="str">
        <f>IF('Students''Data'!A2269="","",'Students''Data'!A2269)</f>
        <v/>
      </c>
      <c r="C2264" s="36" t="str">
        <f>IF('Students''Data'!C2269="","",'Students''Data'!C2269)</f>
        <v/>
      </c>
      <c r="D2264" s="36" t="str">
        <f>IF('Students''Data'!H2269="","",'Students''Data'!H2269)</f>
        <v/>
      </c>
      <c r="E2264" s="35" t="str">
        <f>IF('Students''Data'!D2269="","",'Students''Data'!D2269)</f>
        <v/>
      </c>
      <c r="F2264" s="35" t="str">
        <f>IF('Students''Data'!R2269="","",'Students''Data'!R2269)</f>
        <v/>
      </c>
      <c r="G2264" s="33" t="str">
        <f>IF('Students''Data'!S2269="","",'Students''Data'!S2269)</f>
        <v/>
      </c>
    </row>
    <row r="2265" spans="1:7" ht="20.1" customHeight="1">
      <c r="A2265" s="34" t="str">
        <f>IF(B2265="","",ROWS($A$1:A2262))</f>
        <v/>
      </c>
      <c r="B2265" s="35" t="str">
        <f>IF('Students''Data'!A2270="","",'Students''Data'!A2270)</f>
        <v/>
      </c>
      <c r="C2265" s="36" t="str">
        <f>IF('Students''Data'!C2270="","",'Students''Data'!C2270)</f>
        <v/>
      </c>
      <c r="D2265" s="36" t="str">
        <f>IF('Students''Data'!H2270="","",'Students''Data'!H2270)</f>
        <v/>
      </c>
      <c r="E2265" s="35" t="str">
        <f>IF('Students''Data'!D2270="","",'Students''Data'!D2270)</f>
        <v/>
      </c>
      <c r="F2265" s="35" t="str">
        <f>IF('Students''Data'!R2270="","",'Students''Data'!R2270)</f>
        <v/>
      </c>
      <c r="G2265" s="33" t="str">
        <f>IF('Students''Data'!S2270="","",'Students''Data'!S2270)</f>
        <v/>
      </c>
    </row>
    <row r="2266" spans="1:7" ht="20.1" customHeight="1">
      <c r="A2266" s="34" t="str">
        <f>IF(B2266="","",ROWS($A$1:A2263))</f>
        <v/>
      </c>
      <c r="B2266" s="35" t="str">
        <f>IF('Students''Data'!A2271="","",'Students''Data'!A2271)</f>
        <v/>
      </c>
      <c r="C2266" s="36" t="str">
        <f>IF('Students''Data'!C2271="","",'Students''Data'!C2271)</f>
        <v/>
      </c>
      <c r="D2266" s="36" t="str">
        <f>IF('Students''Data'!H2271="","",'Students''Data'!H2271)</f>
        <v/>
      </c>
      <c r="E2266" s="35" t="str">
        <f>IF('Students''Data'!D2271="","",'Students''Data'!D2271)</f>
        <v/>
      </c>
      <c r="F2266" s="35" t="str">
        <f>IF('Students''Data'!R2271="","",'Students''Data'!R2271)</f>
        <v/>
      </c>
      <c r="G2266" s="33" t="str">
        <f>IF('Students''Data'!S2271="","",'Students''Data'!S2271)</f>
        <v/>
      </c>
    </row>
    <row r="2267" spans="1:7" ht="20.1" customHeight="1">
      <c r="A2267" s="34" t="str">
        <f>IF(B2267="","",ROWS($A$1:A2264))</f>
        <v/>
      </c>
      <c r="B2267" s="35" t="str">
        <f>IF('Students''Data'!A2272="","",'Students''Data'!A2272)</f>
        <v/>
      </c>
      <c r="C2267" s="36" t="str">
        <f>IF('Students''Data'!C2272="","",'Students''Data'!C2272)</f>
        <v/>
      </c>
      <c r="D2267" s="36" t="str">
        <f>IF('Students''Data'!H2272="","",'Students''Data'!H2272)</f>
        <v/>
      </c>
      <c r="E2267" s="35" t="str">
        <f>IF('Students''Data'!D2272="","",'Students''Data'!D2272)</f>
        <v/>
      </c>
      <c r="F2267" s="35" t="str">
        <f>IF('Students''Data'!R2272="","",'Students''Data'!R2272)</f>
        <v/>
      </c>
      <c r="G2267" s="33" t="str">
        <f>IF('Students''Data'!S2272="","",'Students''Data'!S2272)</f>
        <v/>
      </c>
    </row>
    <row r="2268" spans="1:7" ht="20.1" customHeight="1">
      <c r="A2268" s="34" t="str">
        <f>IF(B2268="","",ROWS($A$1:A2265))</f>
        <v/>
      </c>
      <c r="B2268" s="35" t="str">
        <f>IF('Students''Data'!A2273="","",'Students''Data'!A2273)</f>
        <v/>
      </c>
      <c r="C2268" s="36" t="str">
        <f>IF('Students''Data'!C2273="","",'Students''Data'!C2273)</f>
        <v/>
      </c>
      <c r="D2268" s="36" t="str">
        <f>IF('Students''Data'!H2273="","",'Students''Data'!H2273)</f>
        <v/>
      </c>
      <c r="E2268" s="35" t="str">
        <f>IF('Students''Data'!D2273="","",'Students''Data'!D2273)</f>
        <v/>
      </c>
      <c r="F2268" s="35" t="str">
        <f>IF('Students''Data'!R2273="","",'Students''Data'!R2273)</f>
        <v/>
      </c>
      <c r="G2268" s="33" t="str">
        <f>IF('Students''Data'!S2273="","",'Students''Data'!S2273)</f>
        <v/>
      </c>
    </row>
    <row r="2269" spans="1:7" ht="20.1" customHeight="1">
      <c r="A2269" s="34" t="str">
        <f>IF(B2269="","",ROWS($A$1:A2266))</f>
        <v/>
      </c>
      <c r="B2269" s="35" t="str">
        <f>IF('Students''Data'!A2274="","",'Students''Data'!A2274)</f>
        <v/>
      </c>
      <c r="C2269" s="36" t="str">
        <f>IF('Students''Data'!C2274="","",'Students''Data'!C2274)</f>
        <v/>
      </c>
      <c r="D2269" s="36" t="str">
        <f>IF('Students''Data'!H2274="","",'Students''Data'!H2274)</f>
        <v/>
      </c>
      <c r="E2269" s="35" t="str">
        <f>IF('Students''Data'!D2274="","",'Students''Data'!D2274)</f>
        <v/>
      </c>
      <c r="F2269" s="35" t="str">
        <f>IF('Students''Data'!R2274="","",'Students''Data'!R2274)</f>
        <v/>
      </c>
      <c r="G2269" s="33" t="str">
        <f>IF('Students''Data'!S2274="","",'Students''Data'!S2274)</f>
        <v/>
      </c>
    </row>
    <row r="2270" spans="1:7" ht="20.1" customHeight="1">
      <c r="A2270" s="34" t="str">
        <f>IF(B2270="","",ROWS($A$1:A2267))</f>
        <v/>
      </c>
      <c r="B2270" s="35" t="str">
        <f>IF('Students''Data'!A2275="","",'Students''Data'!A2275)</f>
        <v/>
      </c>
      <c r="C2270" s="36" t="str">
        <f>IF('Students''Data'!C2275="","",'Students''Data'!C2275)</f>
        <v/>
      </c>
      <c r="D2270" s="36" t="str">
        <f>IF('Students''Data'!H2275="","",'Students''Data'!H2275)</f>
        <v/>
      </c>
      <c r="E2270" s="35" t="str">
        <f>IF('Students''Data'!D2275="","",'Students''Data'!D2275)</f>
        <v/>
      </c>
      <c r="F2270" s="35" t="str">
        <f>IF('Students''Data'!R2275="","",'Students''Data'!R2275)</f>
        <v/>
      </c>
      <c r="G2270" s="33" t="str">
        <f>IF('Students''Data'!S2275="","",'Students''Data'!S2275)</f>
        <v/>
      </c>
    </row>
    <row r="2271" spans="1:7" ht="20.1" customHeight="1">
      <c r="A2271" s="34" t="str">
        <f>IF(B2271="","",ROWS($A$1:A2268))</f>
        <v/>
      </c>
      <c r="B2271" s="35" t="str">
        <f>IF('Students''Data'!A2276="","",'Students''Data'!A2276)</f>
        <v/>
      </c>
      <c r="C2271" s="36" t="str">
        <f>IF('Students''Data'!C2276="","",'Students''Data'!C2276)</f>
        <v/>
      </c>
      <c r="D2271" s="36" t="str">
        <f>IF('Students''Data'!H2276="","",'Students''Data'!H2276)</f>
        <v/>
      </c>
      <c r="E2271" s="35" t="str">
        <f>IF('Students''Data'!D2276="","",'Students''Data'!D2276)</f>
        <v/>
      </c>
      <c r="F2271" s="35" t="str">
        <f>IF('Students''Data'!R2276="","",'Students''Data'!R2276)</f>
        <v/>
      </c>
      <c r="G2271" s="33" t="str">
        <f>IF('Students''Data'!S2276="","",'Students''Data'!S2276)</f>
        <v/>
      </c>
    </row>
    <row r="2272" spans="1:7" ht="20.1" customHeight="1">
      <c r="A2272" s="34" t="str">
        <f>IF(B2272="","",ROWS($A$1:A2269))</f>
        <v/>
      </c>
      <c r="B2272" s="35" t="str">
        <f>IF('Students''Data'!A2277="","",'Students''Data'!A2277)</f>
        <v/>
      </c>
      <c r="C2272" s="36" t="str">
        <f>IF('Students''Data'!C2277="","",'Students''Data'!C2277)</f>
        <v/>
      </c>
      <c r="D2272" s="36" t="str">
        <f>IF('Students''Data'!H2277="","",'Students''Data'!H2277)</f>
        <v/>
      </c>
      <c r="E2272" s="35" t="str">
        <f>IF('Students''Data'!D2277="","",'Students''Data'!D2277)</f>
        <v/>
      </c>
      <c r="F2272" s="35" t="str">
        <f>IF('Students''Data'!R2277="","",'Students''Data'!R2277)</f>
        <v/>
      </c>
      <c r="G2272" s="33" t="str">
        <f>IF('Students''Data'!S2277="","",'Students''Data'!S2277)</f>
        <v/>
      </c>
    </row>
    <row r="2273" spans="1:7" ht="20.1" customHeight="1">
      <c r="A2273" s="34" t="str">
        <f>IF(B2273="","",ROWS($A$1:A2270))</f>
        <v/>
      </c>
      <c r="B2273" s="35" t="str">
        <f>IF('Students''Data'!A2278="","",'Students''Data'!A2278)</f>
        <v/>
      </c>
      <c r="C2273" s="36" t="str">
        <f>IF('Students''Data'!C2278="","",'Students''Data'!C2278)</f>
        <v/>
      </c>
      <c r="D2273" s="36" t="str">
        <f>IF('Students''Data'!H2278="","",'Students''Data'!H2278)</f>
        <v/>
      </c>
      <c r="E2273" s="35" t="str">
        <f>IF('Students''Data'!D2278="","",'Students''Data'!D2278)</f>
        <v/>
      </c>
      <c r="F2273" s="35" t="str">
        <f>IF('Students''Data'!R2278="","",'Students''Data'!R2278)</f>
        <v/>
      </c>
      <c r="G2273" s="33" t="str">
        <f>IF('Students''Data'!S2278="","",'Students''Data'!S2278)</f>
        <v/>
      </c>
    </row>
    <row r="2274" spans="1:7" ht="20.1" customHeight="1">
      <c r="A2274" s="34" t="str">
        <f>IF(B2274="","",ROWS($A$1:A2271))</f>
        <v/>
      </c>
      <c r="B2274" s="35" t="str">
        <f>IF('Students''Data'!A2279="","",'Students''Data'!A2279)</f>
        <v/>
      </c>
      <c r="C2274" s="36" t="str">
        <f>IF('Students''Data'!C2279="","",'Students''Data'!C2279)</f>
        <v/>
      </c>
      <c r="D2274" s="36" t="str">
        <f>IF('Students''Data'!H2279="","",'Students''Data'!H2279)</f>
        <v/>
      </c>
      <c r="E2274" s="35" t="str">
        <f>IF('Students''Data'!D2279="","",'Students''Data'!D2279)</f>
        <v/>
      </c>
      <c r="F2274" s="35" t="str">
        <f>IF('Students''Data'!R2279="","",'Students''Data'!R2279)</f>
        <v/>
      </c>
      <c r="G2274" s="33" t="str">
        <f>IF('Students''Data'!S2279="","",'Students''Data'!S2279)</f>
        <v/>
      </c>
    </row>
    <row r="2275" spans="1:7" ht="20.1" customHeight="1">
      <c r="A2275" s="34" t="str">
        <f>IF(B2275="","",ROWS($A$1:A2272))</f>
        <v/>
      </c>
      <c r="B2275" s="35" t="str">
        <f>IF('Students''Data'!A2280="","",'Students''Data'!A2280)</f>
        <v/>
      </c>
      <c r="C2275" s="36" t="str">
        <f>IF('Students''Data'!C2280="","",'Students''Data'!C2280)</f>
        <v/>
      </c>
      <c r="D2275" s="36" t="str">
        <f>IF('Students''Data'!H2280="","",'Students''Data'!H2280)</f>
        <v/>
      </c>
      <c r="E2275" s="35" t="str">
        <f>IF('Students''Data'!D2280="","",'Students''Data'!D2280)</f>
        <v/>
      </c>
      <c r="F2275" s="35" t="str">
        <f>IF('Students''Data'!R2280="","",'Students''Data'!R2280)</f>
        <v/>
      </c>
      <c r="G2275" s="33" t="str">
        <f>IF('Students''Data'!S2280="","",'Students''Data'!S2280)</f>
        <v/>
      </c>
    </row>
    <row r="2276" spans="1:7" ht="20.1" customHeight="1">
      <c r="A2276" s="34" t="str">
        <f>IF(B2276="","",ROWS($A$1:A2273))</f>
        <v/>
      </c>
      <c r="B2276" s="35" t="str">
        <f>IF('Students''Data'!A2281="","",'Students''Data'!A2281)</f>
        <v/>
      </c>
      <c r="C2276" s="36" t="str">
        <f>IF('Students''Data'!C2281="","",'Students''Data'!C2281)</f>
        <v/>
      </c>
      <c r="D2276" s="36" t="str">
        <f>IF('Students''Data'!H2281="","",'Students''Data'!H2281)</f>
        <v/>
      </c>
      <c r="E2276" s="35" t="str">
        <f>IF('Students''Data'!D2281="","",'Students''Data'!D2281)</f>
        <v/>
      </c>
      <c r="F2276" s="35" t="str">
        <f>IF('Students''Data'!R2281="","",'Students''Data'!R2281)</f>
        <v/>
      </c>
      <c r="G2276" s="33" t="str">
        <f>IF('Students''Data'!S2281="","",'Students''Data'!S2281)</f>
        <v/>
      </c>
    </row>
    <row r="2277" spans="1:7" ht="20.1" customHeight="1">
      <c r="A2277" s="34" t="str">
        <f>IF(B2277="","",ROWS($A$1:A2274))</f>
        <v/>
      </c>
      <c r="B2277" s="35" t="str">
        <f>IF('Students''Data'!A2282="","",'Students''Data'!A2282)</f>
        <v/>
      </c>
      <c r="C2277" s="36" t="str">
        <f>IF('Students''Data'!C2282="","",'Students''Data'!C2282)</f>
        <v/>
      </c>
      <c r="D2277" s="36" t="str">
        <f>IF('Students''Data'!H2282="","",'Students''Data'!H2282)</f>
        <v/>
      </c>
      <c r="E2277" s="35" t="str">
        <f>IF('Students''Data'!D2282="","",'Students''Data'!D2282)</f>
        <v/>
      </c>
      <c r="F2277" s="35" t="str">
        <f>IF('Students''Data'!R2282="","",'Students''Data'!R2282)</f>
        <v/>
      </c>
      <c r="G2277" s="33" t="str">
        <f>IF('Students''Data'!S2282="","",'Students''Data'!S2282)</f>
        <v/>
      </c>
    </row>
    <row r="2278" spans="1:7" ht="20.1" customHeight="1">
      <c r="A2278" s="34" t="str">
        <f>IF(B2278="","",ROWS($A$1:A2275))</f>
        <v/>
      </c>
      <c r="B2278" s="35" t="str">
        <f>IF('Students''Data'!A2283="","",'Students''Data'!A2283)</f>
        <v/>
      </c>
      <c r="C2278" s="36" t="str">
        <f>IF('Students''Data'!C2283="","",'Students''Data'!C2283)</f>
        <v/>
      </c>
      <c r="D2278" s="36" t="str">
        <f>IF('Students''Data'!H2283="","",'Students''Data'!H2283)</f>
        <v/>
      </c>
      <c r="E2278" s="35" t="str">
        <f>IF('Students''Data'!D2283="","",'Students''Data'!D2283)</f>
        <v/>
      </c>
      <c r="F2278" s="35" t="str">
        <f>IF('Students''Data'!R2283="","",'Students''Data'!R2283)</f>
        <v/>
      </c>
      <c r="G2278" s="33" t="str">
        <f>IF('Students''Data'!S2283="","",'Students''Data'!S2283)</f>
        <v/>
      </c>
    </row>
    <row r="2279" spans="1:7" ht="20.1" customHeight="1">
      <c r="A2279" s="34" t="str">
        <f>IF(B2279="","",ROWS($A$1:A2276))</f>
        <v/>
      </c>
      <c r="B2279" s="35" t="str">
        <f>IF('Students''Data'!A2284="","",'Students''Data'!A2284)</f>
        <v/>
      </c>
      <c r="C2279" s="36" t="str">
        <f>IF('Students''Data'!C2284="","",'Students''Data'!C2284)</f>
        <v/>
      </c>
      <c r="D2279" s="36" t="str">
        <f>IF('Students''Data'!H2284="","",'Students''Data'!H2284)</f>
        <v/>
      </c>
      <c r="E2279" s="35" t="str">
        <f>IF('Students''Data'!D2284="","",'Students''Data'!D2284)</f>
        <v/>
      </c>
      <c r="F2279" s="35" t="str">
        <f>IF('Students''Data'!R2284="","",'Students''Data'!R2284)</f>
        <v/>
      </c>
      <c r="G2279" s="33" t="str">
        <f>IF('Students''Data'!S2284="","",'Students''Data'!S2284)</f>
        <v/>
      </c>
    </row>
    <row r="2280" spans="1:7" ht="20.1" customHeight="1">
      <c r="A2280" s="34" t="str">
        <f>IF(B2280="","",ROWS($A$1:A2277))</f>
        <v/>
      </c>
      <c r="B2280" s="35" t="str">
        <f>IF('Students''Data'!A2285="","",'Students''Data'!A2285)</f>
        <v/>
      </c>
      <c r="C2280" s="36" t="str">
        <f>IF('Students''Data'!C2285="","",'Students''Data'!C2285)</f>
        <v/>
      </c>
      <c r="D2280" s="36" t="str">
        <f>IF('Students''Data'!H2285="","",'Students''Data'!H2285)</f>
        <v/>
      </c>
      <c r="E2280" s="35" t="str">
        <f>IF('Students''Data'!D2285="","",'Students''Data'!D2285)</f>
        <v/>
      </c>
      <c r="F2280" s="35" t="str">
        <f>IF('Students''Data'!R2285="","",'Students''Data'!R2285)</f>
        <v/>
      </c>
      <c r="G2280" s="33" t="str">
        <f>IF('Students''Data'!S2285="","",'Students''Data'!S2285)</f>
        <v/>
      </c>
    </row>
    <row r="2281" spans="1:7" ht="20.1" customHeight="1">
      <c r="A2281" s="34" t="str">
        <f>IF(B2281="","",ROWS($A$1:A2278))</f>
        <v/>
      </c>
      <c r="B2281" s="35" t="str">
        <f>IF('Students''Data'!A2286="","",'Students''Data'!A2286)</f>
        <v/>
      </c>
      <c r="C2281" s="36" t="str">
        <f>IF('Students''Data'!C2286="","",'Students''Data'!C2286)</f>
        <v/>
      </c>
      <c r="D2281" s="36" t="str">
        <f>IF('Students''Data'!H2286="","",'Students''Data'!H2286)</f>
        <v/>
      </c>
      <c r="E2281" s="35" t="str">
        <f>IF('Students''Data'!D2286="","",'Students''Data'!D2286)</f>
        <v/>
      </c>
      <c r="F2281" s="35" t="str">
        <f>IF('Students''Data'!R2286="","",'Students''Data'!R2286)</f>
        <v/>
      </c>
      <c r="G2281" s="33" t="str">
        <f>IF('Students''Data'!S2286="","",'Students''Data'!S2286)</f>
        <v/>
      </c>
    </row>
    <row r="2282" spans="1:7" ht="20.1" customHeight="1">
      <c r="A2282" s="34" t="str">
        <f>IF(B2282="","",ROWS($A$1:A2279))</f>
        <v/>
      </c>
      <c r="B2282" s="35" t="str">
        <f>IF('Students''Data'!A2287="","",'Students''Data'!A2287)</f>
        <v/>
      </c>
      <c r="C2282" s="36" t="str">
        <f>IF('Students''Data'!C2287="","",'Students''Data'!C2287)</f>
        <v/>
      </c>
      <c r="D2282" s="36" t="str">
        <f>IF('Students''Data'!H2287="","",'Students''Data'!H2287)</f>
        <v/>
      </c>
      <c r="E2282" s="35" t="str">
        <f>IF('Students''Data'!D2287="","",'Students''Data'!D2287)</f>
        <v/>
      </c>
      <c r="F2282" s="35" t="str">
        <f>IF('Students''Data'!R2287="","",'Students''Data'!R2287)</f>
        <v/>
      </c>
      <c r="G2282" s="33" t="str">
        <f>IF('Students''Data'!S2287="","",'Students''Data'!S2287)</f>
        <v/>
      </c>
    </row>
    <row r="2283" spans="1:7" ht="20.1" customHeight="1">
      <c r="A2283" s="34" t="str">
        <f>IF(B2283="","",ROWS($A$1:A2280))</f>
        <v/>
      </c>
      <c r="B2283" s="35" t="str">
        <f>IF('Students''Data'!A2288="","",'Students''Data'!A2288)</f>
        <v/>
      </c>
      <c r="C2283" s="36" t="str">
        <f>IF('Students''Data'!C2288="","",'Students''Data'!C2288)</f>
        <v/>
      </c>
      <c r="D2283" s="36" t="str">
        <f>IF('Students''Data'!H2288="","",'Students''Data'!H2288)</f>
        <v/>
      </c>
      <c r="E2283" s="35" t="str">
        <f>IF('Students''Data'!D2288="","",'Students''Data'!D2288)</f>
        <v/>
      </c>
      <c r="F2283" s="35" t="str">
        <f>IF('Students''Data'!R2288="","",'Students''Data'!R2288)</f>
        <v/>
      </c>
      <c r="G2283" s="33" t="str">
        <f>IF('Students''Data'!S2288="","",'Students''Data'!S2288)</f>
        <v/>
      </c>
    </row>
    <row r="2284" spans="1:7" ht="20.1" customHeight="1">
      <c r="A2284" s="34" t="str">
        <f>IF(B2284="","",ROWS($A$1:A2281))</f>
        <v/>
      </c>
      <c r="B2284" s="35" t="str">
        <f>IF('Students''Data'!A2289="","",'Students''Data'!A2289)</f>
        <v/>
      </c>
      <c r="C2284" s="36" t="str">
        <f>IF('Students''Data'!C2289="","",'Students''Data'!C2289)</f>
        <v/>
      </c>
      <c r="D2284" s="36" t="str">
        <f>IF('Students''Data'!H2289="","",'Students''Data'!H2289)</f>
        <v/>
      </c>
      <c r="E2284" s="35" t="str">
        <f>IF('Students''Data'!D2289="","",'Students''Data'!D2289)</f>
        <v/>
      </c>
      <c r="F2284" s="35" t="str">
        <f>IF('Students''Data'!R2289="","",'Students''Data'!R2289)</f>
        <v/>
      </c>
      <c r="G2284" s="33" t="str">
        <f>IF('Students''Data'!S2289="","",'Students''Data'!S2289)</f>
        <v/>
      </c>
    </row>
    <row r="2285" spans="1:7" ht="20.1" customHeight="1">
      <c r="A2285" s="34" t="str">
        <f>IF(B2285="","",ROWS($A$1:A2282))</f>
        <v/>
      </c>
      <c r="B2285" s="35" t="str">
        <f>IF('Students''Data'!A2290="","",'Students''Data'!A2290)</f>
        <v/>
      </c>
      <c r="C2285" s="36" t="str">
        <f>IF('Students''Data'!C2290="","",'Students''Data'!C2290)</f>
        <v/>
      </c>
      <c r="D2285" s="36" t="str">
        <f>IF('Students''Data'!H2290="","",'Students''Data'!H2290)</f>
        <v/>
      </c>
      <c r="E2285" s="35" t="str">
        <f>IF('Students''Data'!D2290="","",'Students''Data'!D2290)</f>
        <v/>
      </c>
      <c r="F2285" s="35" t="str">
        <f>IF('Students''Data'!R2290="","",'Students''Data'!R2290)</f>
        <v/>
      </c>
      <c r="G2285" s="33" t="str">
        <f>IF('Students''Data'!S2290="","",'Students''Data'!S2290)</f>
        <v/>
      </c>
    </row>
    <row r="2286" spans="1:7" ht="20.1" customHeight="1">
      <c r="A2286" s="34" t="str">
        <f>IF(B2286="","",ROWS($A$1:A2283))</f>
        <v/>
      </c>
      <c r="B2286" s="35" t="str">
        <f>IF('Students''Data'!A2291="","",'Students''Data'!A2291)</f>
        <v/>
      </c>
      <c r="C2286" s="36" t="str">
        <f>IF('Students''Data'!C2291="","",'Students''Data'!C2291)</f>
        <v/>
      </c>
      <c r="D2286" s="36" t="str">
        <f>IF('Students''Data'!H2291="","",'Students''Data'!H2291)</f>
        <v/>
      </c>
      <c r="E2286" s="35" t="str">
        <f>IF('Students''Data'!D2291="","",'Students''Data'!D2291)</f>
        <v/>
      </c>
      <c r="F2286" s="35" t="str">
        <f>IF('Students''Data'!R2291="","",'Students''Data'!R2291)</f>
        <v/>
      </c>
      <c r="G2286" s="33" t="str">
        <f>IF('Students''Data'!S2291="","",'Students''Data'!S2291)</f>
        <v/>
      </c>
    </row>
    <row r="2287" spans="1:7" ht="20.1" customHeight="1">
      <c r="A2287" s="34" t="str">
        <f>IF(B2287="","",ROWS($A$1:A2284))</f>
        <v/>
      </c>
      <c r="B2287" s="35" t="str">
        <f>IF('Students''Data'!A2292="","",'Students''Data'!A2292)</f>
        <v/>
      </c>
      <c r="C2287" s="36" t="str">
        <f>IF('Students''Data'!C2292="","",'Students''Data'!C2292)</f>
        <v/>
      </c>
      <c r="D2287" s="36" t="str">
        <f>IF('Students''Data'!H2292="","",'Students''Data'!H2292)</f>
        <v/>
      </c>
      <c r="E2287" s="35" t="str">
        <f>IF('Students''Data'!D2292="","",'Students''Data'!D2292)</f>
        <v/>
      </c>
      <c r="F2287" s="35" t="str">
        <f>IF('Students''Data'!R2292="","",'Students''Data'!R2292)</f>
        <v/>
      </c>
      <c r="G2287" s="33" t="str">
        <f>IF('Students''Data'!S2292="","",'Students''Data'!S2292)</f>
        <v/>
      </c>
    </row>
    <row r="2288" spans="1:7" ht="20.1" customHeight="1">
      <c r="A2288" s="34" t="str">
        <f>IF(B2288="","",ROWS($A$1:A2285))</f>
        <v/>
      </c>
      <c r="B2288" s="35" t="str">
        <f>IF('Students''Data'!A2293="","",'Students''Data'!A2293)</f>
        <v/>
      </c>
      <c r="C2288" s="36" t="str">
        <f>IF('Students''Data'!C2293="","",'Students''Data'!C2293)</f>
        <v/>
      </c>
      <c r="D2288" s="36" t="str">
        <f>IF('Students''Data'!H2293="","",'Students''Data'!H2293)</f>
        <v/>
      </c>
      <c r="E2288" s="35" t="str">
        <f>IF('Students''Data'!D2293="","",'Students''Data'!D2293)</f>
        <v/>
      </c>
      <c r="F2288" s="35" t="str">
        <f>IF('Students''Data'!R2293="","",'Students''Data'!R2293)</f>
        <v/>
      </c>
      <c r="G2288" s="33" t="str">
        <f>IF('Students''Data'!S2293="","",'Students''Data'!S2293)</f>
        <v/>
      </c>
    </row>
    <row r="2289" spans="1:7" ht="20.1" customHeight="1">
      <c r="A2289" s="34" t="str">
        <f>IF(B2289="","",ROWS($A$1:A2286))</f>
        <v/>
      </c>
      <c r="B2289" s="35" t="str">
        <f>IF('Students''Data'!A2294="","",'Students''Data'!A2294)</f>
        <v/>
      </c>
      <c r="C2289" s="36" t="str">
        <f>IF('Students''Data'!C2294="","",'Students''Data'!C2294)</f>
        <v/>
      </c>
      <c r="D2289" s="36" t="str">
        <f>IF('Students''Data'!H2294="","",'Students''Data'!H2294)</f>
        <v/>
      </c>
      <c r="E2289" s="35" t="str">
        <f>IF('Students''Data'!D2294="","",'Students''Data'!D2294)</f>
        <v/>
      </c>
      <c r="F2289" s="35" t="str">
        <f>IF('Students''Data'!R2294="","",'Students''Data'!R2294)</f>
        <v/>
      </c>
      <c r="G2289" s="33" t="str">
        <f>IF('Students''Data'!S2294="","",'Students''Data'!S2294)</f>
        <v/>
      </c>
    </row>
    <row r="2290" spans="1:7" ht="20.1" customHeight="1">
      <c r="A2290" s="34" t="str">
        <f>IF(B2290="","",ROWS($A$1:A2287))</f>
        <v/>
      </c>
      <c r="B2290" s="35" t="str">
        <f>IF('Students''Data'!A2295="","",'Students''Data'!A2295)</f>
        <v/>
      </c>
      <c r="C2290" s="36" t="str">
        <f>IF('Students''Data'!C2295="","",'Students''Data'!C2295)</f>
        <v/>
      </c>
      <c r="D2290" s="36" t="str">
        <f>IF('Students''Data'!H2295="","",'Students''Data'!H2295)</f>
        <v/>
      </c>
      <c r="E2290" s="35" t="str">
        <f>IF('Students''Data'!D2295="","",'Students''Data'!D2295)</f>
        <v/>
      </c>
      <c r="F2290" s="35" t="str">
        <f>IF('Students''Data'!R2295="","",'Students''Data'!R2295)</f>
        <v/>
      </c>
      <c r="G2290" s="33" t="str">
        <f>IF('Students''Data'!S2295="","",'Students''Data'!S2295)</f>
        <v/>
      </c>
    </row>
    <row r="2291" spans="1:7" ht="20.1" customHeight="1">
      <c r="A2291" s="34" t="str">
        <f>IF(B2291="","",ROWS($A$1:A2288))</f>
        <v/>
      </c>
      <c r="B2291" s="35" t="str">
        <f>IF('Students''Data'!A2296="","",'Students''Data'!A2296)</f>
        <v/>
      </c>
      <c r="C2291" s="36" t="str">
        <f>IF('Students''Data'!C2296="","",'Students''Data'!C2296)</f>
        <v/>
      </c>
      <c r="D2291" s="36" t="str">
        <f>IF('Students''Data'!H2296="","",'Students''Data'!H2296)</f>
        <v/>
      </c>
      <c r="E2291" s="35" t="str">
        <f>IF('Students''Data'!D2296="","",'Students''Data'!D2296)</f>
        <v/>
      </c>
      <c r="F2291" s="35" t="str">
        <f>IF('Students''Data'!R2296="","",'Students''Data'!R2296)</f>
        <v/>
      </c>
      <c r="G2291" s="33" t="str">
        <f>IF('Students''Data'!S2296="","",'Students''Data'!S2296)</f>
        <v/>
      </c>
    </row>
    <row r="2292" spans="1:7" ht="20.1" customHeight="1">
      <c r="A2292" s="34" t="str">
        <f>IF(B2292="","",ROWS($A$1:A2289))</f>
        <v/>
      </c>
      <c r="B2292" s="35" t="str">
        <f>IF('Students''Data'!A2297="","",'Students''Data'!A2297)</f>
        <v/>
      </c>
      <c r="C2292" s="36" t="str">
        <f>IF('Students''Data'!C2297="","",'Students''Data'!C2297)</f>
        <v/>
      </c>
      <c r="D2292" s="36" t="str">
        <f>IF('Students''Data'!H2297="","",'Students''Data'!H2297)</f>
        <v/>
      </c>
      <c r="E2292" s="35" t="str">
        <f>IF('Students''Data'!D2297="","",'Students''Data'!D2297)</f>
        <v/>
      </c>
      <c r="F2292" s="35" t="str">
        <f>IF('Students''Data'!R2297="","",'Students''Data'!R2297)</f>
        <v/>
      </c>
      <c r="G2292" s="33" t="str">
        <f>IF('Students''Data'!S2297="","",'Students''Data'!S2297)</f>
        <v/>
      </c>
    </row>
    <row r="2293" spans="1:7" ht="20.1" customHeight="1">
      <c r="A2293" s="34" t="str">
        <f>IF(B2293="","",ROWS($A$1:A2290))</f>
        <v/>
      </c>
      <c r="B2293" s="35" t="str">
        <f>IF('Students''Data'!A2298="","",'Students''Data'!A2298)</f>
        <v/>
      </c>
      <c r="C2293" s="36" t="str">
        <f>IF('Students''Data'!C2298="","",'Students''Data'!C2298)</f>
        <v/>
      </c>
      <c r="D2293" s="36" t="str">
        <f>IF('Students''Data'!H2298="","",'Students''Data'!H2298)</f>
        <v/>
      </c>
      <c r="E2293" s="35" t="str">
        <f>IF('Students''Data'!D2298="","",'Students''Data'!D2298)</f>
        <v/>
      </c>
      <c r="F2293" s="35" t="str">
        <f>IF('Students''Data'!R2298="","",'Students''Data'!R2298)</f>
        <v/>
      </c>
      <c r="G2293" s="33" t="str">
        <f>IF('Students''Data'!S2298="","",'Students''Data'!S2298)</f>
        <v/>
      </c>
    </row>
    <row r="2294" spans="1:7" ht="20.1" customHeight="1">
      <c r="A2294" s="34" t="str">
        <f>IF(B2294="","",ROWS($A$1:A2291))</f>
        <v/>
      </c>
      <c r="B2294" s="35" t="str">
        <f>IF('Students''Data'!A2299="","",'Students''Data'!A2299)</f>
        <v/>
      </c>
      <c r="C2294" s="36" t="str">
        <f>IF('Students''Data'!C2299="","",'Students''Data'!C2299)</f>
        <v/>
      </c>
      <c r="D2294" s="36" t="str">
        <f>IF('Students''Data'!H2299="","",'Students''Data'!H2299)</f>
        <v/>
      </c>
      <c r="E2294" s="35" t="str">
        <f>IF('Students''Data'!D2299="","",'Students''Data'!D2299)</f>
        <v/>
      </c>
      <c r="F2294" s="35" t="str">
        <f>IF('Students''Data'!R2299="","",'Students''Data'!R2299)</f>
        <v/>
      </c>
      <c r="G2294" s="33" t="str">
        <f>IF('Students''Data'!S2299="","",'Students''Data'!S2299)</f>
        <v/>
      </c>
    </row>
    <row r="2295" spans="1:7" ht="20.1" customHeight="1">
      <c r="A2295" s="34" t="str">
        <f>IF(B2295="","",ROWS($A$1:A2292))</f>
        <v/>
      </c>
      <c r="B2295" s="35" t="str">
        <f>IF('Students''Data'!A2300="","",'Students''Data'!A2300)</f>
        <v/>
      </c>
      <c r="C2295" s="36" t="str">
        <f>IF('Students''Data'!C2300="","",'Students''Data'!C2300)</f>
        <v/>
      </c>
      <c r="D2295" s="36" t="str">
        <f>IF('Students''Data'!H2300="","",'Students''Data'!H2300)</f>
        <v/>
      </c>
      <c r="E2295" s="35" t="str">
        <f>IF('Students''Data'!D2300="","",'Students''Data'!D2300)</f>
        <v/>
      </c>
      <c r="F2295" s="35" t="str">
        <f>IF('Students''Data'!R2300="","",'Students''Data'!R2300)</f>
        <v/>
      </c>
      <c r="G2295" s="33" t="str">
        <f>IF('Students''Data'!S2300="","",'Students''Data'!S2300)</f>
        <v/>
      </c>
    </row>
    <row r="2296" spans="1:7" ht="20.1" customHeight="1">
      <c r="A2296" s="34" t="str">
        <f>IF(B2296="","",ROWS($A$1:A2293))</f>
        <v/>
      </c>
      <c r="B2296" s="35" t="str">
        <f>IF('Students''Data'!A2301="","",'Students''Data'!A2301)</f>
        <v/>
      </c>
      <c r="C2296" s="36" t="str">
        <f>IF('Students''Data'!C2301="","",'Students''Data'!C2301)</f>
        <v/>
      </c>
      <c r="D2296" s="36" t="str">
        <f>IF('Students''Data'!H2301="","",'Students''Data'!H2301)</f>
        <v/>
      </c>
      <c r="E2296" s="35" t="str">
        <f>IF('Students''Data'!D2301="","",'Students''Data'!D2301)</f>
        <v/>
      </c>
      <c r="F2296" s="35" t="str">
        <f>IF('Students''Data'!R2301="","",'Students''Data'!R2301)</f>
        <v/>
      </c>
      <c r="G2296" s="33" t="str">
        <f>IF('Students''Data'!S2301="","",'Students''Data'!S2301)</f>
        <v/>
      </c>
    </row>
    <row r="2297" spans="1:7" ht="20.1" customHeight="1">
      <c r="A2297" s="34" t="str">
        <f>IF(B2297="","",ROWS($A$1:A2294))</f>
        <v/>
      </c>
      <c r="B2297" s="35" t="str">
        <f>IF('Students''Data'!A2302="","",'Students''Data'!A2302)</f>
        <v/>
      </c>
      <c r="C2297" s="36" t="str">
        <f>IF('Students''Data'!C2302="","",'Students''Data'!C2302)</f>
        <v/>
      </c>
      <c r="D2297" s="36" t="str">
        <f>IF('Students''Data'!H2302="","",'Students''Data'!H2302)</f>
        <v/>
      </c>
      <c r="E2297" s="35" t="str">
        <f>IF('Students''Data'!D2302="","",'Students''Data'!D2302)</f>
        <v/>
      </c>
      <c r="F2297" s="35" t="str">
        <f>IF('Students''Data'!R2302="","",'Students''Data'!R2302)</f>
        <v/>
      </c>
      <c r="G2297" s="33" t="str">
        <f>IF('Students''Data'!S2302="","",'Students''Data'!S2302)</f>
        <v/>
      </c>
    </row>
    <row r="2298" spans="1:7" ht="20.1" customHeight="1">
      <c r="A2298" s="34" t="str">
        <f>IF(B2298="","",ROWS($A$1:A2295))</f>
        <v/>
      </c>
      <c r="B2298" s="35" t="str">
        <f>IF('Students''Data'!A2303="","",'Students''Data'!A2303)</f>
        <v/>
      </c>
      <c r="C2298" s="36" t="str">
        <f>IF('Students''Data'!C2303="","",'Students''Data'!C2303)</f>
        <v/>
      </c>
      <c r="D2298" s="36" t="str">
        <f>IF('Students''Data'!H2303="","",'Students''Data'!H2303)</f>
        <v/>
      </c>
      <c r="E2298" s="35" t="str">
        <f>IF('Students''Data'!D2303="","",'Students''Data'!D2303)</f>
        <v/>
      </c>
      <c r="F2298" s="35" t="str">
        <f>IF('Students''Data'!R2303="","",'Students''Data'!R2303)</f>
        <v/>
      </c>
      <c r="G2298" s="33" t="str">
        <f>IF('Students''Data'!S2303="","",'Students''Data'!S2303)</f>
        <v/>
      </c>
    </row>
    <row r="2299" spans="1:7" ht="20.1" customHeight="1">
      <c r="A2299" s="34" t="str">
        <f>IF(B2299="","",ROWS($A$1:A2296))</f>
        <v/>
      </c>
      <c r="B2299" s="35" t="str">
        <f>IF('Students''Data'!A2304="","",'Students''Data'!A2304)</f>
        <v/>
      </c>
      <c r="C2299" s="36" t="str">
        <f>IF('Students''Data'!C2304="","",'Students''Data'!C2304)</f>
        <v/>
      </c>
      <c r="D2299" s="36" t="str">
        <f>IF('Students''Data'!H2304="","",'Students''Data'!H2304)</f>
        <v/>
      </c>
      <c r="E2299" s="35" t="str">
        <f>IF('Students''Data'!D2304="","",'Students''Data'!D2304)</f>
        <v/>
      </c>
      <c r="F2299" s="35" t="str">
        <f>IF('Students''Data'!R2304="","",'Students''Data'!R2304)</f>
        <v/>
      </c>
      <c r="G2299" s="33" t="str">
        <f>IF('Students''Data'!S2304="","",'Students''Data'!S2304)</f>
        <v/>
      </c>
    </row>
    <row r="2300" spans="1:7" ht="20.1" customHeight="1">
      <c r="A2300" s="34" t="str">
        <f>IF(B2300="","",ROWS($A$1:A2297))</f>
        <v/>
      </c>
      <c r="B2300" s="35" t="str">
        <f>IF('Students''Data'!A2305="","",'Students''Data'!A2305)</f>
        <v/>
      </c>
      <c r="C2300" s="36" t="str">
        <f>IF('Students''Data'!C2305="","",'Students''Data'!C2305)</f>
        <v/>
      </c>
      <c r="D2300" s="36" t="str">
        <f>IF('Students''Data'!H2305="","",'Students''Data'!H2305)</f>
        <v/>
      </c>
      <c r="E2300" s="35" t="str">
        <f>IF('Students''Data'!D2305="","",'Students''Data'!D2305)</f>
        <v/>
      </c>
      <c r="F2300" s="35" t="str">
        <f>IF('Students''Data'!R2305="","",'Students''Data'!R2305)</f>
        <v/>
      </c>
      <c r="G2300" s="33" t="str">
        <f>IF('Students''Data'!S2305="","",'Students''Data'!S2305)</f>
        <v/>
      </c>
    </row>
    <row r="2301" spans="1:7" ht="20.1" customHeight="1">
      <c r="A2301" s="34" t="str">
        <f>IF(B2301="","",ROWS($A$1:A2298))</f>
        <v/>
      </c>
      <c r="B2301" s="35" t="str">
        <f>IF('Students''Data'!A2306="","",'Students''Data'!A2306)</f>
        <v/>
      </c>
      <c r="C2301" s="36" t="str">
        <f>IF('Students''Data'!C2306="","",'Students''Data'!C2306)</f>
        <v/>
      </c>
      <c r="D2301" s="36" t="str">
        <f>IF('Students''Data'!H2306="","",'Students''Data'!H2306)</f>
        <v/>
      </c>
      <c r="E2301" s="35" t="str">
        <f>IF('Students''Data'!D2306="","",'Students''Data'!D2306)</f>
        <v/>
      </c>
      <c r="F2301" s="35" t="str">
        <f>IF('Students''Data'!R2306="","",'Students''Data'!R2306)</f>
        <v/>
      </c>
      <c r="G2301" s="33" t="str">
        <f>IF('Students''Data'!S2306="","",'Students''Data'!S2306)</f>
        <v/>
      </c>
    </row>
    <row r="2302" spans="1:7" ht="20.1" customHeight="1">
      <c r="A2302" s="34" t="str">
        <f>IF(B2302="","",ROWS($A$1:A2299))</f>
        <v/>
      </c>
      <c r="B2302" s="35" t="str">
        <f>IF('Students''Data'!A2307="","",'Students''Data'!A2307)</f>
        <v/>
      </c>
      <c r="C2302" s="36" t="str">
        <f>IF('Students''Data'!C2307="","",'Students''Data'!C2307)</f>
        <v/>
      </c>
      <c r="D2302" s="36" t="str">
        <f>IF('Students''Data'!H2307="","",'Students''Data'!H2307)</f>
        <v/>
      </c>
      <c r="E2302" s="35" t="str">
        <f>IF('Students''Data'!D2307="","",'Students''Data'!D2307)</f>
        <v/>
      </c>
      <c r="F2302" s="35" t="str">
        <f>IF('Students''Data'!R2307="","",'Students''Data'!R2307)</f>
        <v/>
      </c>
      <c r="G2302" s="33" t="str">
        <f>IF('Students''Data'!S2307="","",'Students''Data'!S2307)</f>
        <v/>
      </c>
    </row>
    <row r="2303" spans="1:7" ht="20.1" customHeight="1">
      <c r="A2303" s="34" t="str">
        <f>IF(B2303="","",ROWS($A$1:A2300))</f>
        <v/>
      </c>
      <c r="B2303" s="35" t="str">
        <f>IF('Students''Data'!A2308="","",'Students''Data'!A2308)</f>
        <v/>
      </c>
      <c r="C2303" s="36" t="str">
        <f>IF('Students''Data'!C2308="","",'Students''Data'!C2308)</f>
        <v/>
      </c>
      <c r="D2303" s="36" t="str">
        <f>IF('Students''Data'!H2308="","",'Students''Data'!H2308)</f>
        <v/>
      </c>
      <c r="E2303" s="35" t="str">
        <f>IF('Students''Data'!D2308="","",'Students''Data'!D2308)</f>
        <v/>
      </c>
      <c r="F2303" s="35" t="str">
        <f>IF('Students''Data'!R2308="","",'Students''Data'!R2308)</f>
        <v/>
      </c>
      <c r="G2303" s="33" t="str">
        <f>IF('Students''Data'!S2308="","",'Students''Data'!S2308)</f>
        <v/>
      </c>
    </row>
    <row r="2304" spans="1:7" ht="20.1" customHeight="1">
      <c r="A2304" s="34" t="str">
        <f>IF(B2304="","",ROWS($A$1:A2301))</f>
        <v/>
      </c>
      <c r="B2304" s="35" t="str">
        <f>IF('Students''Data'!A2309="","",'Students''Data'!A2309)</f>
        <v/>
      </c>
      <c r="C2304" s="36" t="str">
        <f>IF('Students''Data'!C2309="","",'Students''Data'!C2309)</f>
        <v/>
      </c>
      <c r="D2304" s="36" t="str">
        <f>IF('Students''Data'!H2309="","",'Students''Data'!H2309)</f>
        <v/>
      </c>
      <c r="E2304" s="35" t="str">
        <f>IF('Students''Data'!D2309="","",'Students''Data'!D2309)</f>
        <v/>
      </c>
      <c r="F2304" s="35" t="str">
        <f>IF('Students''Data'!R2309="","",'Students''Data'!R2309)</f>
        <v/>
      </c>
      <c r="G2304" s="33" t="str">
        <f>IF('Students''Data'!S2309="","",'Students''Data'!S2309)</f>
        <v/>
      </c>
    </row>
    <row r="2305" spans="1:7" ht="20.1" customHeight="1">
      <c r="A2305" s="34" t="str">
        <f>IF(B2305="","",ROWS($A$1:A2302))</f>
        <v/>
      </c>
      <c r="B2305" s="35" t="str">
        <f>IF('Students''Data'!A2310="","",'Students''Data'!A2310)</f>
        <v/>
      </c>
      <c r="C2305" s="36" t="str">
        <f>IF('Students''Data'!C2310="","",'Students''Data'!C2310)</f>
        <v/>
      </c>
      <c r="D2305" s="36" t="str">
        <f>IF('Students''Data'!H2310="","",'Students''Data'!H2310)</f>
        <v/>
      </c>
      <c r="E2305" s="35" t="str">
        <f>IF('Students''Data'!D2310="","",'Students''Data'!D2310)</f>
        <v/>
      </c>
      <c r="F2305" s="35" t="str">
        <f>IF('Students''Data'!R2310="","",'Students''Data'!R2310)</f>
        <v/>
      </c>
      <c r="G2305" s="33" t="str">
        <f>IF('Students''Data'!S2310="","",'Students''Data'!S2310)</f>
        <v/>
      </c>
    </row>
    <row r="2306" spans="1:7" ht="20.1" customHeight="1">
      <c r="A2306" s="34" t="str">
        <f>IF(B2306="","",ROWS($A$1:A2303))</f>
        <v/>
      </c>
      <c r="B2306" s="35" t="str">
        <f>IF('Students''Data'!A2311="","",'Students''Data'!A2311)</f>
        <v/>
      </c>
      <c r="C2306" s="36" t="str">
        <f>IF('Students''Data'!C2311="","",'Students''Data'!C2311)</f>
        <v/>
      </c>
      <c r="D2306" s="36" t="str">
        <f>IF('Students''Data'!H2311="","",'Students''Data'!H2311)</f>
        <v/>
      </c>
      <c r="E2306" s="35" t="str">
        <f>IF('Students''Data'!D2311="","",'Students''Data'!D2311)</f>
        <v/>
      </c>
      <c r="F2306" s="35" t="str">
        <f>IF('Students''Data'!R2311="","",'Students''Data'!R2311)</f>
        <v/>
      </c>
      <c r="G2306" s="33" t="str">
        <f>IF('Students''Data'!S2311="","",'Students''Data'!S2311)</f>
        <v/>
      </c>
    </row>
    <row r="2307" spans="1:7" ht="20.1" customHeight="1">
      <c r="A2307" s="34" t="str">
        <f>IF(B2307="","",ROWS($A$1:A2304))</f>
        <v/>
      </c>
      <c r="B2307" s="35" t="str">
        <f>IF('Students''Data'!A2312="","",'Students''Data'!A2312)</f>
        <v/>
      </c>
      <c r="C2307" s="36" t="str">
        <f>IF('Students''Data'!C2312="","",'Students''Data'!C2312)</f>
        <v/>
      </c>
      <c r="D2307" s="36" t="str">
        <f>IF('Students''Data'!H2312="","",'Students''Data'!H2312)</f>
        <v/>
      </c>
      <c r="E2307" s="35" t="str">
        <f>IF('Students''Data'!D2312="","",'Students''Data'!D2312)</f>
        <v/>
      </c>
      <c r="F2307" s="35" t="str">
        <f>IF('Students''Data'!R2312="","",'Students''Data'!R2312)</f>
        <v/>
      </c>
      <c r="G2307" s="33" t="str">
        <f>IF('Students''Data'!S2312="","",'Students''Data'!S2312)</f>
        <v/>
      </c>
    </row>
    <row r="2308" spans="1:7" ht="20.1" customHeight="1">
      <c r="A2308" s="34" t="str">
        <f>IF(B2308="","",ROWS($A$1:A2305))</f>
        <v/>
      </c>
      <c r="B2308" s="35" t="str">
        <f>IF('Students''Data'!A2313="","",'Students''Data'!A2313)</f>
        <v/>
      </c>
      <c r="C2308" s="36" t="str">
        <f>IF('Students''Data'!C2313="","",'Students''Data'!C2313)</f>
        <v/>
      </c>
      <c r="D2308" s="36" t="str">
        <f>IF('Students''Data'!H2313="","",'Students''Data'!H2313)</f>
        <v/>
      </c>
      <c r="E2308" s="35" t="str">
        <f>IF('Students''Data'!D2313="","",'Students''Data'!D2313)</f>
        <v/>
      </c>
      <c r="F2308" s="35" t="str">
        <f>IF('Students''Data'!R2313="","",'Students''Data'!R2313)</f>
        <v/>
      </c>
      <c r="G2308" s="33" t="str">
        <f>IF('Students''Data'!S2313="","",'Students''Data'!S2313)</f>
        <v/>
      </c>
    </row>
    <row r="2309" spans="1:7" ht="20.1" customHeight="1">
      <c r="A2309" s="34" t="str">
        <f>IF(B2309="","",ROWS($A$1:A2306))</f>
        <v/>
      </c>
      <c r="B2309" s="35" t="str">
        <f>IF('Students''Data'!A2314="","",'Students''Data'!A2314)</f>
        <v/>
      </c>
      <c r="C2309" s="36" t="str">
        <f>IF('Students''Data'!C2314="","",'Students''Data'!C2314)</f>
        <v/>
      </c>
      <c r="D2309" s="36" t="str">
        <f>IF('Students''Data'!H2314="","",'Students''Data'!H2314)</f>
        <v/>
      </c>
      <c r="E2309" s="35" t="str">
        <f>IF('Students''Data'!D2314="","",'Students''Data'!D2314)</f>
        <v/>
      </c>
      <c r="F2309" s="35" t="str">
        <f>IF('Students''Data'!R2314="","",'Students''Data'!R2314)</f>
        <v/>
      </c>
      <c r="G2309" s="33" t="str">
        <f>IF('Students''Data'!S2314="","",'Students''Data'!S2314)</f>
        <v/>
      </c>
    </row>
    <row r="2310" spans="1:7" ht="20.1" customHeight="1">
      <c r="A2310" s="34" t="str">
        <f>IF(B2310="","",ROWS($A$1:A2307))</f>
        <v/>
      </c>
      <c r="B2310" s="35" t="str">
        <f>IF('Students''Data'!A2315="","",'Students''Data'!A2315)</f>
        <v/>
      </c>
      <c r="C2310" s="36" t="str">
        <f>IF('Students''Data'!C2315="","",'Students''Data'!C2315)</f>
        <v/>
      </c>
      <c r="D2310" s="36" t="str">
        <f>IF('Students''Data'!H2315="","",'Students''Data'!H2315)</f>
        <v/>
      </c>
      <c r="E2310" s="35" t="str">
        <f>IF('Students''Data'!D2315="","",'Students''Data'!D2315)</f>
        <v/>
      </c>
      <c r="F2310" s="35" t="str">
        <f>IF('Students''Data'!R2315="","",'Students''Data'!R2315)</f>
        <v/>
      </c>
      <c r="G2310" s="33" t="str">
        <f>IF('Students''Data'!S2315="","",'Students''Data'!S2315)</f>
        <v/>
      </c>
    </row>
    <row r="2311" spans="1:7" ht="20.1" customHeight="1">
      <c r="A2311" s="34" t="str">
        <f>IF(B2311="","",ROWS($A$1:A2308))</f>
        <v/>
      </c>
      <c r="B2311" s="35" t="str">
        <f>IF('Students''Data'!A2316="","",'Students''Data'!A2316)</f>
        <v/>
      </c>
      <c r="C2311" s="36" t="str">
        <f>IF('Students''Data'!C2316="","",'Students''Data'!C2316)</f>
        <v/>
      </c>
      <c r="D2311" s="36" t="str">
        <f>IF('Students''Data'!H2316="","",'Students''Data'!H2316)</f>
        <v/>
      </c>
      <c r="E2311" s="35" t="str">
        <f>IF('Students''Data'!D2316="","",'Students''Data'!D2316)</f>
        <v/>
      </c>
      <c r="F2311" s="35" t="str">
        <f>IF('Students''Data'!R2316="","",'Students''Data'!R2316)</f>
        <v/>
      </c>
      <c r="G2311" s="33" t="str">
        <f>IF('Students''Data'!S2316="","",'Students''Data'!S2316)</f>
        <v/>
      </c>
    </row>
    <row r="2312" spans="1:7" ht="20.1" customHeight="1">
      <c r="A2312" s="34" t="str">
        <f>IF(B2312="","",ROWS($A$1:A2309))</f>
        <v/>
      </c>
      <c r="B2312" s="35" t="str">
        <f>IF('Students''Data'!A2317="","",'Students''Data'!A2317)</f>
        <v/>
      </c>
      <c r="C2312" s="36" t="str">
        <f>IF('Students''Data'!C2317="","",'Students''Data'!C2317)</f>
        <v/>
      </c>
      <c r="D2312" s="36" t="str">
        <f>IF('Students''Data'!H2317="","",'Students''Data'!H2317)</f>
        <v/>
      </c>
      <c r="E2312" s="35" t="str">
        <f>IF('Students''Data'!D2317="","",'Students''Data'!D2317)</f>
        <v/>
      </c>
      <c r="F2312" s="35" t="str">
        <f>IF('Students''Data'!R2317="","",'Students''Data'!R2317)</f>
        <v/>
      </c>
      <c r="G2312" s="33" t="str">
        <f>IF('Students''Data'!S2317="","",'Students''Data'!S2317)</f>
        <v/>
      </c>
    </row>
    <row r="2313" spans="1:7" ht="20.1" customHeight="1">
      <c r="A2313" s="34" t="str">
        <f>IF(B2313="","",ROWS($A$1:A2310))</f>
        <v/>
      </c>
      <c r="B2313" s="35" t="str">
        <f>IF('Students''Data'!A2318="","",'Students''Data'!A2318)</f>
        <v/>
      </c>
      <c r="C2313" s="36" t="str">
        <f>IF('Students''Data'!C2318="","",'Students''Data'!C2318)</f>
        <v/>
      </c>
      <c r="D2313" s="36" t="str">
        <f>IF('Students''Data'!H2318="","",'Students''Data'!H2318)</f>
        <v/>
      </c>
      <c r="E2313" s="35" t="str">
        <f>IF('Students''Data'!D2318="","",'Students''Data'!D2318)</f>
        <v/>
      </c>
      <c r="F2313" s="35" t="str">
        <f>IF('Students''Data'!R2318="","",'Students''Data'!R2318)</f>
        <v/>
      </c>
      <c r="G2313" s="33" t="str">
        <f>IF('Students''Data'!S2318="","",'Students''Data'!S2318)</f>
        <v/>
      </c>
    </row>
    <row r="2314" spans="1:7" ht="20.1" customHeight="1">
      <c r="A2314" s="34" t="str">
        <f>IF(B2314="","",ROWS($A$1:A2311))</f>
        <v/>
      </c>
      <c r="B2314" s="35" t="str">
        <f>IF('Students''Data'!A2319="","",'Students''Data'!A2319)</f>
        <v/>
      </c>
      <c r="C2314" s="36" t="str">
        <f>IF('Students''Data'!C2319="","",'Students''Data'!C2319)</f>
        <v/>
      </c>
      <c r="D2314" s="36" t="str">
        <f>IF('Students''Data'!H2319="","",'Students''Data'!H2319)</f>
        <v/>
      </c>
      <c r="E2314" s="35" t="str">
        <f>IF('Students''Data'!D2319="","",'Students''Data'!D2319)</f>
        <v/>
      </c>
      <c r="F2314" s="35" t="str">
        <f>IF('Students''Data'!R2319="","",'Students''Data'!R2319)</f>
        <v/>
      </c>
      <c r="G2314" s="33" t="str">
        <f>IF('Students''Data'!S2319="","",'Students''Data'!S2319)</f>
        <v/>
      </c>
    </row>
    <row r="2315" spans="1:7" ht="20.1" customHeight="1">
      <c r="A2315" s="34" t="str">
        <f>IF(B2315="","",ROWS($A$1:A2312))</f>
        <v/>
      </c>
      <c r="B2315" s="35" t="str">
        <f>IF('Students''Data'!A2320="","",'Students''Data'!A2320)</f>
        <v/>
      </c>
      <c r="C2315" s="36" t="str">
        <f>IF('Students''Data'!C2320="","",'Students''Data'!C2320)</f>
        <v/>
      </c>
      <c r="D2315" s="36" t="str">
        <f>IF('Students''Data'!H2320="","",'Students''Data'!H2320)</f>
        <v/>
      </c>
      <c r="E2315" s="35" t="str">
        <f>IF('Students''Data'!D2320="","",'Students''Data'!D2320)</f>
        <v/>
      </c>
      <c r="F2315" s="35" t="str">
        <f>IF('Students''Data'!R2320="","",'Students''Data'!R2320)</f>
        <v/>
      </c>
      <c r="G2315" s="33" t="str">
        <f>IF('Students''Data'!S2320="","",'Students''Data'!S2320)</f>
        <v/>
      </c>
    </row>
    <row r="2316" spans="1:7" ht="20.1" customHeight="1">
      <c r="A2316" s="34" t="str">
        <f>IF(B2316="","",ROWS($A$1:A2313))</f>
        <v/>
      </c>
      <c r="B2316" s="35" t="str">
        <f>IF('Students''Data'!A2321="","",'Students''Data'!A2321)</f>
        <v/>
      </c>
      <c r="C2316" s="36" t="str">
        <f>IF('Students''Data'!C2321="","",'Students''Data'!C2321)</f>
        <v/>
      </c>
      <c r="D2316" s="36" t="str">
        <f>IF('Students''Data'!H2321="","",'Students''Data'!H2321)</f>
        <v/>
      </c>
      <c r="E2316" s="35" t="str">
        <f>IF('Students''Data'!D2321="","",'Students''Data'!D2321)</f>
        <v/>
      </c>
      <c r="F2316" s="35" t="str">
        <f>IF('Students''Data'!R2321="","",'Students''Data'!R2321)</f>
        <v/>
      </c>
      <c r="G2316" s="33" t="str">
        <f>IF('Students''Data'!S2321="","",'Students''Data'!S2321)</f>
        <v/>
      </c>
    </row>
    <row r="2317" spans="1:7" ht="20.1" customHeight="1">
      <c r="A2317" s="34" t="str">
        <f>IF(B2317="","",ROWS($A$1:A2314))</f>
        <v/>
      </c>
      <c r="B2317" s="35" t="str">
        <f>IF('Students''Data'!A2322="","",'Students''Data'!A2322)</f>
        <v/>
      </c>
      <c r="C2317" s="36" t="str">
        <f>IF('Students''Data'!C2322="","",'Students''Data'!C2322)</f>
        <v/>
      </c>
      <c r="D2317" s="36" t="str">
        <f>IF('Students''Data'!H2322="","",'Students''Data'!H2322)</f>
        <v/>
      </c>
      <c r="E2317" s="35" t="str">
        <f>IF('Students''Data'!D2322="","",'Students''Data'!D2322)</f>
        <v/>
      </c>
      <c r="F2317" s="35" t="str">
        <f>IF('Students''Data'!R2322="","",'Students''Data'!R2322)</f>
        <v/>
      </c>
      <c r="G2317" s="33" t="str">
        <f>IF('Students''Data'!S2322="","",'Students''Data'!S2322)</f>
        <v/>
      </c>
    </row>
    <row r="2318" spans="1:7" ht="20.1" customHeight="1">
      <c r="A2318" s="34" t="str">
        <f>IF(B2318="","",ROWS($A$1:A2315))</f>
        <v/>
      </c>
      <c r="B2318" s="35" t="str">
        <f>IF('Students''Data'!A2323="","",'Students''Data'!A2323)</f>
        <v/>
      </c>
      <c r="C2318" s="36" t="str">
        <f>IF('Students''Data'!C2323="","",'Students''Data'!C2323)</f>
        <v/>
      </c>
      <c r="D2318" s="36" t="str">
        <f>IF('Students''Data'!H2323="","",'Students''Data'!H2323)</f>
        <v/>
      </c>
      <c r="E2318" s="35" t="str">
        <f>IF('Students''Data'!D2323="","",'Students''Data'!D2323)</f>
        <v/>
      </c>
      <c r="F2318" s="35" t="str">
        <f>IF('Students''Data'!R2323="","",'Students''Data'!R2323)</f>
        <v/>
      </c>
      <c r="G2318" s="33" t="str">
        <f>IF('Students''Data'!S2323="","",'Students''Data'!S2323)</f>
        <v/>
      </c>
    </row>
    <row r="2319" spans="1:7" ht="20.1" customHeight="1">
      <c r="A2319" s="34" t="str">
        <f>IF(B2319="","",ROWS($A$1:A2316))</f>
        <v/>
      </c>
      <c r="B2319" s="35" t="str">
        <f>IF('Students''Data'!A2324="","",'Students''Data'!A2324)</f>
        <v/>
      </c>
      <c r="C2319" s="36" t="str">
        <f>IF('Students''Data'!C2324="","",'Students''Data'!C2324)</f>
        <v/>
      </c>
      <c r="D2319" s="36" t="str">
        <f>IF('Students''Data'!H2324="","",'Students''Data'!H2324)</f>
        <v/>
      </c>
      <c r="E2319" s="35" t="str">
        <f>IF('Students''Data'!D2324="","",'Students''Data'!D2324)</f>
        <v/>
      </c>
      <c r="F2319" s="35" t="str">
        <f>IF('Students''Data'!R2324="","",'Students''Data'!R2324)</f>
        <v/>
      </c>
      <c r="G2319" s="33" t="str">
        <f>IF('Students''Data'!S2324="","",'Students''Data'!S2324)</f>
        <v/>
      </c>
    </row>
    <row r="2320" spans="1:7" ht="20.1" customHeight="1">
      <c r="A2320" s="34" t="str">
        <f>IF(B2320="","",ROWS($A$1:A2317))</f>
        <v/>
      </c>
      <c r="B2320" s="35" t="str">
        <f>IF('Students''Data'!A2325="","",'Students''Data'!A2325)</f>
        <v/>
      </c>
      <c r="C2320" s="36" t="str">
        <f>IF('Students''Data'!C2325="","",'Students''Data'!C2325)</f>
        <v/>
      </c>
      <c r="D2320" s="36" t="str">
        <f>IF('Students''Data'!H2325="","",'Students''Data'!H2325)</f>
        <v/>
      </c>
      <c r="E2320" s="35" t="str">
        <f>IF('Students''Data'!D2325="","",'Students''Data'!D2325)</f>
        <v/>
      </c>
      <c r="F2320" s="35" t="str">
        <f>IF('Students''Data'!R2325="","",'Students''Data'!R2325)</f>
        <v/>
      </c>
      <c r="G2320" s="33" t="str">
        <f>IF('Students''Data'!S2325="","",'Students''Data'!S2325)</f>
        <v/>
      </c>
    </row>
    <row r="2321" spans="1:7" ht="20.1" customHeight="1">
      <c r="A2321" s="34" t="str">
        <f>IF(B2321="","",ROWS($A$1:A2318))</f>
        <v/>
      </c>
      <c r="B2321" s="35" t="str">
        <f>IF('Students''Data'!A2326="","",'Students''Data'!A2326)</f>
        <v/>
      </c>
      <c r="C2321" s="36" t="str">
        <f>IF('Students''Data'!C2326="","",'Students''Data'!C2326)</f>
        <v/>
      </c>
      <c r="D2321" s="36" t="str">
        <f>IF('Students''Data'!H2326="","",'Students''Data'!H2326)</f>
        <v/>
      </c>
      <c r="E2321" s="35" t="str">
        <f>IF('Students''Data'!D2326="","",'Students''Data'!D2326)</f>
        <v/>
      </c>
      <c r="F2321" s="35" t="str">
        <f>IF('Students''Data'!R2326="","",'Students''Data'!R2326)</f>
        <v/>
      </c>
      <c r="G2321" s="33" t="str">
        <f>IF('Students''Data'!S2326="","",'Students''Data'!S2326)</f>
        <v/>
      </c>
    </row>
    <row r="2322" spans="1:7" ht="20.1" customHeight="1">
      <c r="A2322" s="34" t="str">
        <f>IF(B2322="","",ROWS($A$1:A2319))</f>
        <v/>
      </c>
      <c r="B2322" s="35" t="str">
        <f>IF('Students''Data'!A2327="","",'Students''Data'!A2327)</f>
        <v/>
      </c>
      <c r="C2322" s="36" t="str">
        <f>IF('Students''Data'!C2327="","",'Students''Data'!C2327)</f>
        <v/>
      </c>
      <c r="D2322" s="36" t="str">
        <f>IF('Students''Data'!H2327="","",'Students''Data'!H2327)</f>
        <v/>
      </c>
      <c r="E2322" s="35" t="str">
        <f>IF('Students''Data'!D2327="","",'Students''Data'!D2327)</f>
        <v/>
      </c>
      <c r="F2322" s="35" t="str">
        <f>IF('Students''Data'!R2327="","",'Students''Data'!R2327)</f>
        <v/>
      </c>
      <c r="G2322" s="33" t="str">
        <f>IF('Students''Data'!S2327="","",'Students''Data'!S2327)</f>
        <v/>
      </c>
    </row>
    <row r="2323" spans="1:7" ht="20.1" customHeight="1">
      <c r="A2323" s="34" t="str">
        <f>IF(B2323="","",ROWS($A$1:A2320))</f>
        <v/>
      </c>
      <c r="B2323" s="35" t="str">
        <f>IF('Students''Data'!A2328="","",'Students''Data'!A2328)</f>
        <v/>
      </c>
      <c r="C2323" s="36" t="str">
        <f>IF('Students''Data'!C2328="","",'Students''Data'!C2328)</f>
        <v/>
      </c>
      <c r="D2323" s="36" t="str">
        <f>IF('Students''Data'!H2328="","",'Students''Data'!H2328)</f>
        <v/>
      </c>
      <c r="E2323" s="35" t="str">
        <f>IF('Students''Data'!D2328="","",'Students''Data'!D2328)</f>
        <v/>
      </c>
      <c r="F2323" s="35" t="str">
        <f>IF('Students''Data'!R2328="","",'Students''Data'!R2328)</f>
        <v/>
      </c>
      <c r="G2323" s="33" t="str">
        <f>IF('Students''Data'!S2328="","",'Students''Data'!S2328)</f>
        <v/>
      </c>
    </row>
    <row r="2324" spans="1:7" ht="20.1" customHeight="1">
      <c r="A2324" s="34" t="str">
        <f>IF(B2324="","",ROWS($A$1:A2321))</f>
        <v/>
      </c>
      <c r="B2324" s="35" t="str">
        <f>IF('Students''Data'!A2329="","",'Students''Data'!A2329)</f>
        <v/>
      </c>
      <c r="C2324" s="36" t="str">
        <f>IF('Students''Data'!C2329="","",'Students''Data'!C2329)</f>
        <v/>
      </c>
      <c r="D2324" s="36" t="str">
        <f>IF('Students''Data'!H2329="","",'Students''Data'!H2329)</f>
        <v/>
      </c>
      <c r="E2324" s="35" t="str">
        <f>IF('Students''Data'!D2329="","",'Students''Data'!D2329)</f>
        <v/>
      </c>
      <c r="F2324" s="35" t="str">
        <f>IF('Students''Data'!R2329="","",'Students''Data'!R2329)</f>
        <v/>
      </c>
      <c r="G2324" s="33" t="str">
        <f>IF('Students''Data'!S2329="","",'Students''Data'!S2329)</f>
        <v/>
      </c>
    </row>
    <row r="2325" spans="1:7" ht="20.1" customHeight="1">
      <c r="A2325" s="34" t="str">
        <f>IF(B2325="","",ROWS($A$1:A2322))</f>
        <v/>
      </c>
      <c r="B2325" s="35" t="str">
        <f>IF('Students''Data'!A2330="","",'Students''Data'!A2330)</f>
        <v/>
      </c>
      <c r="C2325" s="36" t="str">
        <f>IF('Students''Data'!C2330="","",'Students''Data'!C2330)</f>
        <v/>
      </c>
      <c r="D2325" s="36" t="str">
        <f>IF('Students''Data'!H2330="","",'Students''Data'!H2330)</f>
        <v/>
      </c>
      <c r="E2325" s="35" t="str">
        <f>IF('Students''Data'!D2330="","",'Students''Data'!D2330)</f>
        <v/>
      </c>
      <c r="F2325" s="35" t="str">
        <f>IF('Students''Data'!R2330="","",'Students''Data'!R2330)</f>
        <v/>
      </c>
      <c r="G2325" s="33" t="str">
        <f>IF('Students''Data'!S2330="","",'Students''Data'!S2330)</f>
        <v/>
      </c>
    </row>
    <row r="2326" spans="1:7" ht="20.1" customHeight="1">
      <c r="A2326" s="34" t="str">
        <f>IF(B2326="","",ROWS($A$1:A2323))</f>
        <v/>
      </c>
      <c r="B2326" s="35" t="str">
        <f>IF('Students''Data'!A2331="","",'Students''Data'!A2331)</f>
        <v/>
      </c>
      <c r="C2326" s="36" t="str">
        <f>IF('Students''Data'!C2331="","",'Students''Data'!C2331)</f>
        <v/>
      </c>
      <c r="D2326" s="36" t="str">
        <f>IF('Students''Data'!H2331="","",'Students''Data'!H2331)</f>
        <v/>
      </c>
      <c r="E2326" s="35" t="str">
        <f>IF('Students''Data'!D2331="","",'Students''Data'!D2331)</f>
        <v/>
      </c>
      <c r="F2326" s="35" t="str">
        <f>IF('Students''Data'!R2331="","",'Students''Data'!R2331)</f>
        <v/>
      </c>
      <c r="G2326" s="33" t="str">
        <f>IF('Students''Data'!S2331="","",'Students''Data'!S2331)</f>
        <v/>
      </c>
    </row>
    <row r="2327" spans="1:7" ht="20.1" customHeight="1">
      <c r="A2327" s="34" t="str">
        <f>IF(B2327="","",ROWS($A$1:A2324))</f>
        <v/>
      </c>
      <c r="B2327" s="35" t="str">
        <f>IF('Students''Data'!A2332="","",'Students''Data'!A2332)</f>
        <v/>
      </c>
      <c r="C2327" s="36" t="str">
        <f>IF('Students''Data'!C2332="","",'Students''Data'!C2332)</f>
        <v/>
      </c>
      <c r="D2327" s="36" t="str">
        <f>IF('Students''Data'!H2332="","",'Students''Data'!H2332)</f>
        <v/>
      </c>
      <c r="E2327" s="35" t="str">
        <f>IF('Students''Data'!D2332="","",'Students''Data'!D2332)</f>
        <v/>
      </c>
      <c r="F2327" s="35" t="str">
        <f>IF('Students''Data'!R2332="","",'Students''Data'!R2332)</f>
        <v/>
      </c>
      <c r="G2327" s="33" t="str">
        <f>IF('Students''Data'!S2332="","",'Students''Data'!S2332)</f>
        <v/>
      </c>
    </row>
    <row r="2328" spans="1:7" ht="20.1" customHeight="1">
      <c r="A2328" s="34" t="str">
        <f>IF(B2328="","",ROWS($A$1:A2325))</f>
        <v/>
      </c>
      <c r="B2328" s="35" t="str">
        <f>IF('Students''Data'!A2333="","",'Students''Data'!A2333)</f>
        <v/>
      </c>
      <c r="C2328" s="36" t="str">
        <f>IF('Students''Data'!C2333="","",'Students''Data'!C2333)</f>
        <v/>
      </c>
      <c r="D2328" s="36" t="str">
        <f>IF('Students''Data'!H2333="","",'Students''Data'!H2333)</f>
        <v/>
      </c>
      <c r="E2328" s="35" t="str">
        <f>IF('Students''Data'!D2333="","",'Students''Data'!D2333)</f>
        <v/>
      </c>
      <c r="F2328" s="35" t="str">
        <f>IF('Students''Data'!R2333="","",'Students''Data'!R2333)</f>
        <v/>
      </c>
      <c r="G2328" s="33" t="str">
        <f>IF('Students''Data'!S2333="","",'Students''Data'!S2333)</f>
        <v/>
      </c>
    </row>
    <row r="2329" spans="1:7" ht="20.1" customHeight="1">
      <c r="A2329" s="34" t="str">
        <f>IF(B2329="","",ROWS($A$1:A2326))</f>
        <v/>
      </c>
      <c r="B2329" s="35" t="str">
        <f>IF('Students''Data'!A2334="","",'Students''Data'!A2334)</f>
        <v/>
      </c>
      <c r="C2329" s="36" t="str">
        <f>IF('Students''Data'!C2334="","",'Students''Data'!C2334)</f>
        <v/>
      </c>
      <c r="D2329" s="36" t="str">
        <f>IF('Students''Data'!H2334="","",'Students''Data'!H2334)</f>
        <v/>
      </c>
      <c r="E2329" s="35" t="str">
        <f>IF('Students''Data'!D2334="","",'Students''Data'!D2334)</f>
        <v/>
      </c>
      <c r="F2329" s="35" t="str">
        <f>IF('Students''Data'!R2334="","",'Students''Data'!R2334)</f>
        <v/>
      </c>
      <c r="G2329" s="33" t="str">
        <f>IF('Students''Data'!S2334="","",'Students''Data'!S2334)</f>
        <v/>
      </c>
    </row>
    <row r="2330" spans="1:7" ht="20.1" customHeight="1">
      <c r="A2330" s="34" t="str">
        <f>IF(B2330="","",ROWS($A$1:A2327))</f>
        <v/>
      </c>
      <c r="B2330" s="35" t="str">
        <f>IF('Students''Data'!A2335="","",'Students''Data'!A2335)</f>
        <v/>
      </c>
      <c r="C2330" s="36" t="str">
        <f>IF('Students''Data'!C2335="","",'Students''Data'!C2335)</f>
        <v/>
      </c>
      <c r="D2330" s="36" t="str">
        <f>IF('Students''Data'!H2335="","",'Students''Data'!H2335)</f>
        <v/>
      </c>
      <c r="E2330" s="35" t="str">
        <f>IF('Students''Data'!D2335="","",'Students''Data'!D2335)</f>
        <v/>
      </c>
      <c r="F2330" s="35" t="str">
        <f>IF('Students''Data'!R2335="","",'Students''Data'!R2335)</f>
        <v/>
      </c>
      <c r="G2330" s="33" t="str">
        <f>IF('Students''Data'!S2335="","",'Students''Data'!S2335)</f>
        <v/>
      </c>
    </row>
    <row r="2331" spans="1:7" ht="20.1" customHeight="1">
      <c r="A2331" s="34" t="str">
        <f>IF(B2331="","",ROWS($A$1:A2328))</f>
        <v/>
      </c>
      <c r="B2331" s="35" t="str">
        <f>IF('Students''Data'!A2336="","",'Students''Data'!A2336)</f>
        <v/>
      </c>
      <c r="C2331" s="36" t="str">
        <f>IF('Students''Data'!C2336="","",'Students''Data'!C2336)</f>
        <v/>
      </c>
      <c r="D2331" s="36" t="str">
        <f>IF('Students''Data'!H2336="","",'Students''Data'!H2336)</f>
        <v/>
      </c>
      <c r="E2331" s="35" t="str">
        <f>IF('Students''Data'!D2336="","",'Students''Data'!D2336)</f>
        <v/>
      </c>
      <c r="F2331" s="35" t="str">
        <f>IF('Students''Data'!R2336="","",'Students''Data'!R2336)</f>
        <v/>
      </c>
      <c r="G2331" s="33" t="str">
        <f>IF('Students''Data'!S2336="","",'Students''Data'!S2336)</f>
        <v/>
      </c>
    </row>
    <row r="2332" spans="1:7" ht="20.1" customHeight="1">
      <c r="A2332" s="34" t="str">
        <f>IF(B2332="","",ROWS($A$1:A2329))</f>
        <v/>
      </c>
      <c r="B2332" s="35" t="str">
        <f>IF('Students''Data'!A2337="","",'Students''Data'!A2337)</f>
        <v/>
      </c>
      <c r="C2332" s="36" t="str">
        <f>IF('Students''Data'!C2337="","",'Students''Data'!C2337)</f>
        <v/>
      </c>
      <c r="D2332" s="36" t="str">
        <f>IF('Students''Data'!H2337="","",'Students''Data'!H2337)</f>
        <v/>
      </c>
      <c r="E2332" s="35" t="str">
        <f>IF('Students''Data'!D2337="","",'Students''Data'!D2337)</f>
        <v/>
      </c>
      <c r="F2332" s="35" t="str">
        <f>IF('Students''Data'!R2337="","",'Students''Data'!R2337)</f>
        <v/>
      </c>
      <c r="G2332" s="33" t="str">
        <f>IF('Students''Data'!S2337="","",'Students''Data'!S2337)</f>
        <v/>
      </c>
    </row>
    <row r="2333" spans="1:7" ht="20.1" customHeight="1">
      <c r="A2333" s="34" t="str">
        <f>IF(B2333="","",ROWS($A$1:A2330))</f>
        <v/>
      </c>
      <c r="B2333" s="35" t="str">
        <f>IF('Students''Data'!A2338="","",'Students''Data'!A2338)</f>
        <v/>
      </c>
      <c r="C2333" s="36" t="str">
        <f>IF('Students''Data'!C2338="","",'Students''Data'!C2338)</f>
        <v/>
      </c>
      <c r="D2333" s="36" t="str">
        <f>IF('Students''Data'!H2338="","",'Students''Data'!H2338)</f>
        <v/>
      </c>
      <c r="E2333" s="35" t="str">
        <f>IF('Students''Data'!D2338="","",'Students''Data'!D2338)</f>
        <v/>
      </c>
      <c r="F2333" s="35" t="str">
        <f>IF('Students''Data'!R2338="","",'Students''Data'!R2338)</f>
        <v/>
      </c>
      <c r="G2333" s="33" t="str">
        <f>IF('Students''Data'!S2338="","",'Students''Data'!S2338)</f>
        <v/>
      </c>
    </row>
    <row r="2334" spans="1:7" ht="20.1" customHeight="1">
      <c r="A2334" s="34" t="str">
        <f>IF(B2334="","",ROWS($A$1:A2331))</f>
        <v/>
      </c>
      <c r="B2334" s="35" t="str">
        <f>IF('Students''Data'!A2339="","",'Students''Data'!A2339)</f>
        <v/>
      </c>
      <c r="C2334" s="36" t="str">
        <f>IF('Students''Data'!C2339="","",'Students''Data'!C2339)</f>
        <v/>
      </c>
      <c r="D2334" s="36" t="str">
        <f>IF('Students''Data'!H2339="","",'Students''Data'!H2339)</f>
        <v/>
      </c>
      <c r="E2334" s="35" t="str">
        <f>IF('Students''Data'!D2339="","",'Students''Data'!D2339)</f>
        <v/>
      </c>
      <c r="F2334" s="35" t="str">
        <f>IF('Students''Data'!R2339="","",'Students''Data'!R2339)</f>
        <v/>
      </c>
      <c r="G2334" s="33" t="str">
        <f>IF('Students''Data'!S2339="","",'Students''Data'!S2339)</f>
        <v/>
      </c>
    </row>
    <row r="2335" spans="1:7" ht="20.1" customHeight="1">
      <c r="A2335" s="34" t="str">
        <f>IF(B2335="","",ROWS($A$1:A2332))</f>
        <v/>
      </c>
      <c r="B2335" s="35" t="str">
        <f>IF('Students''Data'!A2340="","",'Students''Data'!A2340)</f>
        <v/>
      </c>
      <c r="C2335" s="36" t="str">
        <f>IF('Students''Data'!C2340="","",'Students''Data'!C2340)</f>
        <v/>
      </c>
      <c r="D2335" s="36" t="str">
        <f>IF('Students''Data'!H2340="","",'Students''Data'!H2340)</f>
        <v/>
      </c>
      <c r="E2335" s="35" t="str">
        <f>IF('Students''Data'!D2340="","",'Students''Data'!D2340)</f>
        <v/>
      </c>
      <c r="F2335" s="35" t="str">
        <f>IF('Students''Data'!R2340="","",'Students''Data'!R2340)</f>
        <v/>
      </c>
      <c r="G2335" s="33" t="str">
        <f>IF('Students''Data'!S2340="","",'Students''Data'!S2340)</f>
        <v/>
      </c>
    </row>
    <row r="2336" spans="1:7" ht="20.1" customHeight="1">
      <c r="A2336" s="34" t="str">
        <f>IF(B2336="","",ROWS($A$1:A2333))</f>
        <v/>
      </c>
      <c r="B2336" s="35" t="str">
        <f>IF('Students''Data'!A2341="","",'Students''Data'!A2341)</f>
        <v/>
      </c>
      <c r="C2336" s="36" t="str">
        <f>IF('Students''Data'!C2341="","",'Students''Data'!C2341)</f>
        <v/>
      </c>
      <c r="D2336" s="36" t="str">
        <f>IF('Students''Data'!H2341="","",'Students''Data'!H2341)</f>
        <v/>
      </c>
      <c r="E2336" s="35" t="str">
        <f>IF('Students''Data'!D2341="","",'Students''Data'!D2341)</f>
        <v/>
      </c>
      <c r="F2336" s="35" t="str">
        <f>IF('Students''Data'!R2341="","",'Students''Data'!R2341)</f>
        <v/>
      </c>
      <c r="G2336" s="33" t="str">
        <f>IF('Students''Data'!S2341="","",'Students''Data'!S2341)</f>
        <v/>
      </c>
    </row>
    <row r="2337" spans="1:7" ht="20.1" customHeight="1">
      <c r="A2337" s="34" t="str">
        <f>IF(B2337="","",ROWS($A$1:A2334))</f>
        <v/>
      </c>
      <c r="B2337" s="35" t="str">
        <f>IF('Students''Data'!A2342="","",'Students''Data'!A2342)</f>
        <v/>
      </c>
      <c r="C2337" s="36" t="str">
        <f>IF('Students''Data'!C2342="","",'Students''Data'!C2342)</f>
        <v/>
      </c>
      <c r="D2337" s="36" t="str">
        <f>IF('Students''Data'!H2342="","",'Students''Data'!H2342)</f>
        <v/>
      </c>
      <c r="E2337" s="35" t="str">
        <f>IF('Students''Data'!D2342="","",'Students''Data'!D2342)</f>
        <v/>
      </c>
      <c r="F2337" s="35" t="str">
        <f>IF('Students''Data'!R2342="","",'Students''Data'!R2342)</f>
        <v/>
      </c>
      <c r="G2337" s="33" t="str">
        <f>IF('Students''Data'!S2342="","",'Students''Data'!S2342)</f>
        <v/>
      </c>
    </row>
    <row r="2338" spans="1:7" ht="20.1" customHeight="1">
      <c r="A2338" s="34" t="str">
        <f>IF(B2338="","",ROWS($A$1:A2335))</f>
        <v/>
      </c>
      <c r="B2338" s="35" t="str">
        <f>IF('Students''Data'!A2343="","",'Students''Data'!A2343)</f>
        <v/>
      </c>
      <c r="C2338" s="36" t="str">
        <f>IF('Students''Data'!C2343="","",'Students''Data'!C2343)</f>
        <v/>
      </c>
      <c r="D2338" s="36" t="str">
        <f>IF('Students''Data'!H2343="","",'Students''Data'!H2343)</f>
        <v/>
      </c>
      <c r="E2338" s="35" t="str">
        <f>IF('Students''Data'!D2343="","",'Students''Data'!D2343)</f>
        <v/>
      </c>
      <c r="F2338" s="35" t="str">
        <f>IF('Students''Data'!R2343="","",'Students''Data'!R2343)</f>
        <v/>
      </c>
      <c r="G2338" s="33" t="str">
        <f>IF('Students''Data'!S2343="","",'Students''Data'!S2343)</f>
        <v/>
      </c>
    </row>
    <row r="2339" spans="1:7" ht="20.1" customHeight="1">
      <c r="A2339" s="34" t="str">
        <f>IF(B2339="","",ROWS($A$1:A2336))</f>
        <v/>
      </c>
      <c r="B2339" s="35" t="str">
        <f>IF('Students''Data'!A2344="","",'Students''Data'!A2344)</f>
        <v/>
      </c>
      <c r="C2339" s="36" t="str">
        <f>IF('Students''Data'!C2344="","",'Students''Data'!C2344)</f>
        <v/>
      </c>
      <c r="D2339" s="36" t="str">
        <f>IF('Students''Data'!H2344="","",'Students''Data'!H2344)</f>
        <v/>
      </c>
      <c r="E2339" s="35" t="str">
        <f>IF('Students''Data'!D2344="","",'Students''Data'!D2344)</f>
        <v/>
      </c>
      <c r="F2339" s="35" t="str">
        <f>IF('Students''Data'!R2344="","",'Students''Data'!R2344)</f>
        <v/>
      </c>
      <c r="G2339" s="33" t="str">
        <f>IF('Students''Data'!S2344="","",'Students''Data'!S2344)</f>
        <v/>
      </c>
    </row>
    <row r="2340" spans="1:7" ht="20.1" customHeight="1">
      <c r="A2340" s="34" t="str">
        <f>IF(B2340="","",ROWS($A$1:A2337))</f>
        <v/>
      </c>
      <c r="B2340" s="35" t="str">
        <f>IF('Students''Data'!A2345="","",'Students''Data'!A2345)</f>
        <v/>
      </c>
      <c r="C2340" s="36" t="str">
        <f>IF('Students''Data'!C2345="","",'Students''Data'!C2345)</f>
        <v/>
      </c>
      <c r="D2340" s="36" t="str">
        <f>IF('Students''Data'!H2345="","",'Students''Data'!H2345)</f>
        <v/>
      </c>
      <c r="E2340" s="35" t="str">
        <f>IF('Students''Data'!D2345="","",'Students''Data'!D2345)</f>
        <v/>
      </c>
      <c r="F2340" s="35" t="str">
        <f>IF('Students''Data'!R2345="","",'Students''Data'!R2345)</f>
        <v/>
      </c>
      <c r="G2340" s="33" t="str">
        <f>IF('Students''Data'!S2345="","",'Students''Data'!S2345)</f>
        <v/>
      </c>
    </row>
    <row r="2341" spans="1:7" ht="20.1" customHeight="1">
      <c r="A2341" s="34" t="str">
        <f>IF(B2341="","",ROWS($A$1:A2338))</f>
        <v/>
      </c>
      <c r="B2341" s="35" t="str">
        <f>IF('Students''Data'!A2346="","",'Students''Data'!A2346)</f>
        <v/>
      </c>
      <c r="C2341" s="36" t="str">
        <f>IF('Students''Data'!C2346="","",'Students''Data'!C2346)</f>
        <v/>
      </c>
      <c r="D2341" s="36" t="str">
        <f>IF('Students''Data'!H2346="","",'Students''Data'!H2346)</f>
        <v/>
      </c>
      <c r="E2341" s="35" t="str">
        <f>IF('Students''Data'!D2346="","",'Students''Data'!D2346)</f>
        <v/>
      </c>
      <c r="F2341" s="35" t="str">
        <f>IF('Students''Data'!R2346="","",'Students''Data'!R2346)</f>
        <v/>
      </c>
      <c r="G2341" s="33" t="str">
        <f>IF('Students''Data'!S2346="","",'Students''Data'!S2346)</f>
        <v/>
      </c>
    </row>
    <row r="2342" spans="1:7" ht="20.1" customHeight="1">
      <c r="A2342" s="34" t="str">
        <f>IF(B2342="","",ROWS($A$1:A2339))</f>
        <v/>
      </c>
      <c r="B2342" s="35" t="str">
        <f>IF('Students''Data'!A2347="","",'Students''Data'!A2347)</f>
        <v/>
      </c>
      <c r="C2342" s="36" t="str">
        <f>IF('Students''Data'!C2347="","",'Students''Data'!C2347)</f>
        <v/>
      </c>
      <c r="D2342" s="36" t="str">
        <f>IF('Students''Data'!H2347="","",'Students''Data'!H2347)</f>
        <v/>
      </c>
      <c r="E2342" s="35" t="str">
        <f>IF('Students''Data'!D2347="","",'Students''Data'!D2347)</f>
        <v/>
      </c>
      <c r="F2342" s="35" t="str">
        <f>IF('Students''Data'!R2347="","",'Students''Data'!R2347)</f>
        <v/>
      </c>
      <c r="G2342" s="33" t="str">
        <f>IF('Students''Data'!S2347="","",'Students''Data'!S2347)</f>
        <v/>
      </c>
    </row>
    <row r="2343" spans="1:7" ht="20.1" customHeight="1">
      <c r="A2343" s="34" t="str">
        <f>IF(B2343="","",ROWS($A$1:A2340))</f>
        <v/>
      </c>
      <c r="B2343" s="35" t="str">
        <f>IF('Students''Data'!A2348="","",'Students''Data'!A2348)</f>
        <v/>
      </c>
      <c r="C2343" s="36" t="str">
        <f>IF('Students''Data'!C2348="","",'Students''Data'!C2348)</f>
        <v/>
      </c>
      <c r="D2343" s="36" t="str">
        <f>IF('Students''Data'!H2348="","",'Students''Data'!H2348)</f>
        <v/>
      </c>
      <c r="E2343" s="35" t="str">
        <f>IF('Students''Data'!D2348="","",'Students''Data'!D2348)</f>
        <v/>
      </c>
      <c r="F2343" s="35" t="str">
        <f>IF('Students''Data'!R2348="","",'Students''Data'!R2348)</f>
        <v/>
      </c>
      <c r="G2343" s="33" t="str">
        <f>IF('Students''Data'!S2348="","",'Students''Data'!S2348)</f>
        <v/>
      </c>
    </row>
    <row r="2344" spans="1:7" ht="20.1" customHeight="1">
      <c r="A2344" s="34" t="str">
        <f>IF(B2344="","",ROWS($A$1:A2341))</f>
        <v/>
      </c>
      <c r="B2344" s="35" t="str">
        <f>IF('Students''Data'!A2349="","",'Students''Data'!A2349)</f>
        <v/>
      </c>
      <c r="C2344" s="36" t="str">
        <f>IF('Students''Data'!C2349="","",'Students''Data'!C2349)</f>
        <v/>
      </c>
      <c r="D2344" s="36" t="str">
        <f>IF('Students''Data'!H2349="","",'Students''Data'!H2349)</f>
        <v/>
      </c>
      <c r="E2344" s="35" t="str">
        <f>IF('Students''Data'!D2349="","",'Students''Data'!D2349)</f>
        <v/>
      </c>
      <c r="F2344" s="35" t="str">
        <f>IF('Students''Data'!R2349="","",'Students''Data'!R2349)</f>
        <v/>
      </c>
      <c r="G2344" s="33" t="str">
        <f>IF('Students''Data'!S2349="","",'Students''Data'!S2349)</f>
        <v/>
      </c>
    </row>
    <row r="2345" spans="1:7" ht="20.1" customHeight="1">
      <c r="A2345" s="34" t="str">
        <f>IF(B2345="","",ROWS($A$1:A2342))</f>
        <v/>
      </c>
      <c r="B2345" s="35" t="str">
        <f>IF('Students''Data'!A2350="","",'Students''Data'!A2350)</f>
        <v/>
      </c>
      <c r="C2345" s="36" t="str">
        <f>IF('Students''Data'!C2350="","",'Students''Data'!C2350)</f>
        <v/>
      </c>
      <c r="D2345" s="36" t="str">
        <f>IF('Students''Data'!H2350="","",'Students''Data'!H2350)</f>
        <v/>
      </c>
      <c r="E2345" s="35" t="str">
        <f>IF('Students''Data'!D2350="","",'Students''Data'!D2350)</f>
        <v/>
      </c>
      <c r="F2345" s="35" t="str">
        <f>IF('Students''Data'!R2350="","",'Students''Data'!R2350)</f>
        <v/>
      </c>
      <c r="G2345" s="33" t="str">
        <f>IF('Students''Data'!S2350="","",'Students''Data'!S2350)</f>
        <v/>
      </c>
    </row>
    <row r="2346" spans="1:7" ht="20.1" customHeight="1">
      <c r="A2346" s="34" t="str">
        <f>IF(B2346="","",ROWS($A$1:A2343))</f>
        <v/>
      </c>
      <c r="B2346" s="35" t="str">
        <f>IF('Students''Data'!A2351="","",'Students''Data'!A2351)</f>
        <v/>
      </c>
      <c r="C2346" s="36" t="str">
        <f>IF('Students''Data'!C2351="","",'Students''Data'!C2351)</f>
        <v/>
      </c>
      <c r="D2346" s="36" t="str">
        <f>IF('Students''Data'!H2351="","",'Students''Data'!H2351)</f>
        <v/>
      </c>
      <c r="E2346" s="35" t="str">
        <f>IF('Students''Data'!D2351="","",'Students''Data'!D2351)</f>
        <v/>
      </c>
      <c r="F2346" s="35" t="str">
        <f>IF('Students''Data'!R2351="","",'Students''Data'!R2351)</f>
        <v/>
      </c>
      <c r="G2346" s="33" t="str">
        <f>IF('Students''Data'!S2351="","",'Students''Data'!S2351)</f>
        <v/>
      </c>
    </row>
    <row r="2347" spans="1:7" ht="20.1" customHeight="1">
      <c r="A2347" s="34" t="str">
        <f>IF(B2347="","",ROWS($A$1:A2344))</f>
        <v/>
      </c>
      <c r="B2347" s="35" t="str">
        <f>IF('Students''Data'!A2352="","",'Students''Data'!A2352)</f>
        <v/>
      </c>
      <c r="C2347" s="36" t="str">
        <f>IF('Students''Data'!C2352="","",'Students''Data'!C2352)</f>
        <v/>
      </c>
      <c r="D2347" s="36" t="str">
        <f>IF('Students''Data'!H2352="","",'Students''Data'!H2352)</f>
        <v/>
      </c>
      <c r="E2347" s="35" t="str">
        <f>IF('Students''Data'!D2352="","",'Students''Data'!D2352)</f>
        <v/>
      </c>
      <c r="F2347" s="35" t="str">
        <f>IF('Students''Data'!R2352="","",'Students''Data'!R2352)</f>
        <v/>
      </c>
      <c r="G2347" s="33" t="str">
        <f>IF('Students''Data'!S2352="","",'Students''Data'!S2352)</f>
        <v/>
      </c>
    </row>
    <row r="2348" spans="1:7" ht="20.1" customHeight="1">
      <c r="A2348" s="34" t="str">
        <f>IF(B2348="","",ROWS($A$1:A2345))</f>
        <v/>
      </c>
      <c r="B2348" s="35" t="str">
        <f>IF('Students''Data'!A2353="","",'Students''Data'!A2353)</f>
        <v/>
      </c>
      <c r="C2348" s="36" t="str">
        <f>IF('Students''Data'!C2353="","",'Students''Data'!C2353)</f>
        <v/>
      </c>
      <c r="D2348" s="36" t="str">
        <f>IF('Students''Data'!H2353="","",'Students''Data'!H2353)</f>
        <v/>
      </c>
      <c r="E2348" s="35" t="str">
        <f>IF('Students''Data'!D2353="","",'Students''Data'!D2353)</f>
        <v/>
      </c>
      <c r="F2348" s="35" t="str">
        <f>IF('Students''Data'!R2353="","",'Students''Data'!R2353)</f>
        <v/>
      </c>
      <c r="G2348" s="33" t="str">
        <f>IF('Students''Data'!S2353="","",'Students''Data'!S2353)</f>
        <v/>
      </c>
    </row>
    <row r="2349" spans="1:7" ht="20.1" customHeight="1">
      <c r="A2349" s="34" t="str">
        <f>IF(B2349="","",ROWS($A$1:A2346))</f>
        <v/>
      </c>
      <c r="B2349" s="35" t="str">
        <f>IF('Students''Data'!A2354="","",'Students''Data'!A2354)</f>
        <v/>
      </c>
      <c r="C2349" s="36" t="str">
        <f>IF('Students''Data'!C2354="","",'Students''Data'!C2354)</f>
        <v/>
      </c>
      <c r="D2349" s="36" t="str">
        <f>IF('Students''Data'!H2354="","",'Students''Data'!H2354)</f>
        <v/>
      </c>
      <c r="E2349" s="35" t="str">
        <f>IF('Students''Data'!D2354="","",'Students''Data'!D2354)</f>
        <v/>
      </c>
      <c r="F2349" s="35" t="str">
        <f>IF('Students''Data'!R2354="","",'Students''Data'!R2354)</f>
        <v/>
      </c>
      <c r="G2349" s="33" t="str">
        <f>IF('Students''Data'!S2354="","",'Students''Data'!S2354)</f>
        <v/>
      </c>
    </row>
    <row r="2350" spans="1:7" ht="20.1" customHeight="1">
      <c r="A2350" s="34" t="str">
        <f>IF(B2350="","",ROWS($A$1:A2347))</f>
        <v/>
      </c>
      <c r="B2350" s="35" t="str">
        <f>IF('Students''Data'!A2355="","",'Students''Data'!A2355)</f>
        <v/>
      </c>
      <c r="C2350" s="36" t="str">
        <f>IF('Students''Data'!C2355="","",'Students''Data'!C2355)</f>
        <v/>
      </c>
      <c r="D2350" s="36" t="str">
        <f>IF('Students''Data'!H2355="","",'Students''Data'!H2355)</f>
        <v/>
      </c>
      <c r="E2350" s="35" t="str">
        <f>IF('Students''Data'!D2355="","",'Students''Data'!D2355)</f>
        <v/>
      </c>
      <c r="F2350" s="35" t="str">
        <f>IF('Students''Data'!R2355="","",'Students''Data'!R2355)</f>
        <v/>
      </c>
      <c r="G2350" s="33" t="str">
        <f>IF('Students''Data'!S2355="","",'Students''Data'!S2355)</f>
        <v/>
      </c>
    </row>
    <row r="2351" spans="1:7" ht="20.1" customHeight="1">
      <c r="A2351" s="34" t="str">
        <f>IF(B2351="","",ROWS($A$1:A2348))</f>
        <v/>
      </c>
      <c r="B2351" s="35" t="str">
        <f>IF('Students''Data'!A2356="","",'Students''Data'!A2356)</f>
        <v/>
      </c>
      <c r="C2351" s="36" t="str">
        <f>IF('Students''Data'!C2356="","",'Students''Data'!C2356)</f>
        <v/>
      </c>
      <c r="D2351" s="36" t="str">
        <f>IF('Students''Data'!H2356="","",'Students''Data'!H2356)</f>
        <v/>
      </c>
      <c r="E2351" s="35" t="str">
        <f>IF('Students''Data'!D2356="","",'Students''Data'!D2356)</f>
        <v/>
      </c>
      <c r="F2351" s="35" t="str">
        <f>IF('Students''Data'!R2356="","",'Students''Data'!R2356)</f>
        <v/>
      </c>
      <c r="G2351" s="33" t="str">
        <f>IF('Students''Data'!S2356="","",'Students''Data'!S2356)</f>
        <v/>
      </c>
    </row>
    <row r="2352" spans="1:7" ht="20.1" customHeight="1">
      <c r="A2352" s="34" t="str">
        <f>IF(B2352="","",ROWS($A$1:A2349))</f>
        <v/>
      </c>
      <c r="B2352" s="35" t="str">
        <f>IF('Students''Data'!A2357="","",'Students''Data'!A2357)</f>
        <v/>
      </c>
      <c r="C2352" s="36" t="str">
        <f>IF('Students''Data'!C2357="","",'Students''Data'!C2357)</f>
        <v/>
      </c>
      <c r="D2352" s="36" t="str">
        <f>IF('Students''Data'!H2357="","",'Students''Data'!H2357)</f>
        <v/>
      </c>
      <c r="E2352" s="35" t="str">
        <f>IF('Students''Data'!D2357="","",'Students''Data'!D2357)</f>
        <v/>
      </c>
      <c r="F2352" s="35" t="str">
        <f>IF('Students''Data'!R2357="","",'Students''Data'!R2357)</f>
        <v/>
      </c>
      <c r="G2352" s="33" t="str">
        <f>IF('Students''Data'!S2357="","",'Students''Data'!S2357)</f>
        <v/>
      </c>
    </row>
    <row r="2353" spans="1:7" ht="20.1" customHeight="1">
      <c r="A2353" s="34" t="str">
        <f>IF(B2353="","",ROWS($A$1:A2350))</f>
        <v/>
      </c>
      <c r="B2353" s="35" t="str">
        <f>IF('Students''Data'!A2358="","",'Students''Data'!A2358)</f>
        <v/>
      </c>
      <c r="C2353" s="36" t="str">
        <f>IF('Students''Data'!C2358="","",'Students''Data'!C2358)</f>
        <v/>
      </c>
      <c r="D2353" s="36" t="str">
        <f>IF('Students''Data'!H2358="","",'Students''Data'!H2358)</f>
        <v/>
      </c>
      <c r="E2353" s="35" t="str">
        <f>IF('Students''Data'!D2358="","",'Students''Data'!D2358)</f>
        <v/>
      </c>
      <c r="F2353" s="35" t="str">
        <f>IF('Students''Data'!R2358="","",'Students''Data'!R2358)</f>
        <v/>
      </c>
      <c r="G2353" s="33" t="str">
        <f>IF('Students''Data'!S2358="","",'Students''Data'!S2358)</f>
        <v/>
      </c>
    </row>
    <row r="2354" spans="1:7" ht="20.1" customHeight="1">
      <c r="A2354" s="34" t="str">
        <f>IF(B2354="","",ROWS($A$1:A2351))</f>
        <v/>
      </c>
      <c r="B2354" s="35" t="str">
        <f>IF('Students''Data'!A2359="","",'Students''Data'!A2359)</f>
        <v/>
      </c>
      <c r="C2354" s="36" t="str">
        <f>IF('Students''Data'!C2359="","",'Students''Data'!C2359)</f>
        <v/>
      </c>
      <c r="D2354" s="36" t="str">
        <f>IF('Students''Data'!H2359="","",'Students''Data'!H2359)</f>
        <v/>
      </c>
      <c r="E2354" s="35" t="str">
        <f>IF('Students''Data'!D2359="","",'Students''Data'!D2359)</f>
        <v/>
      </c>
      <c r="F2354" s="35" t="str">
        <f>IF('Students''Data'!R2359="","",'Students''Data'!R2359)</f>
        <v/>
      </c>
      <c r="G2354" s="33" t="str">
        <f>IF('Students''Data'!S2359="","",'Students''Data'!S2359)</f>
        <v/>
      </c>
    </row>
    <row r="2355" spans="1:7" ht="20.1" customHeight="1">
      <c r="A2355" s="34" t="str">
        <f>IF(B2355="","",ROWS($A$1:A2352))</f>
        <v/>
      </c>
      <c r="B2355" s="35" t="str">
        <f>IF('Students''Data'!A2360="","",'Students''Data'!A2360)</f>
        <v/>
      </c>
      <c r="C2355" s="36" t="str">
        <f>IF('Students''Data'!C2360="","",'Students''Data'!C2360)</f>
        <v/>
      </c>
      <c r="D2355" s="36" t="str">
        <f>IF('Students''Data'!H2360="","",'Students''Data'!H2360)</f>
        <v/>
      </c>
      <c r="E2355" s="35" t="str">
        <f>IF('Students''Data'!D2360="","",'Students''Data'!D2360)</f>
        <v/>
      </c>
      <c r="F2355" s="35" t="str">
        <f>IF('Students''Data'!R2360="","",'Students''Data'!R2360)</f>
        <v/>
      </c>
      <c r="G2355" s="33" t="str">
        <f>IF('Students''Data'!S2360="","",'Students''Data'!S2360)</f>
        <v/>
      </c>
    </row>
    <row r="2356" spans="1:7" ht="20.1" customHeight="1">
      <c r="A2356" s="34" t="str">
        <f>IF(B2356="","",ROWS($A$1:A2353))</f>
        <v/>
      </c>
      <c r="B2356" s="35" t="str">
        <f>IF('Students''Data'!A2361="","",'Students''Data'!A2361)</f>
        <v/>
      </c>
      <c r="C2356" s="36" t="str">
        <f>IF('Students''Data'!C2361="","",'Students''Data'!C2361)</f>
        <v/>
      </c>
      <c r="D2356" s="36" t="str">
        <f>IF('Students''Data'!H2361="","",'Students''Data'!H2361)</f>
        <v/>
      </c>
      <c r="E2356" s="35" t="str">
        <f>IF('Students''Data'!D2361="","",'Students''Data'!D2361)</f>
        <v/>
      </c>
      <c r="F2356" s="35" t="str">
        <f>IF('Students''Data'!R2361="","",'Students''Data'!R2361)</f>
        <v/>
      </c>
      <c r="G2356" s="33" t="str">
        <f>IF('Students''Data'!S2361="","",'Students''Data'!S2361)</f>
        <v/>
      </c>
    </row>
    <row r="2357" spans="1:7" ht="20.1" customHeight="1">
      <c r="A2357" s="34" t="str">
        <f>IF(B2357="","",ROWS($A$1:A2354))</f>
        <v/>
      </c>
      <c r="B2357" s="35" t="str">
        <f>IF('Students''Data'!A2362="","",'Students''Data'!A2362)</f>
        <v/>
      </c>
      <c r="C2357" s="36" t="str">
        <f>IF('Students''Data'!C2362="","",'Students''Data'!C2362)</f>
        <v/>
      </c>
      <c r="D2357" s="36" t="str">
        <f>IF('Students''Data'!H2362="","",'Students''Data'!H2362)</f>
        <v/>
      </c>
      <c r="E2357" s="35" t="str">
        <f>IF('Students''Data'!D2362="","",'Students''Data'!D2362)</f>
        <v/>
      </c>
      <c r="F2357" s="35" t="str">
        <f>IF('Students''Data'!R2362="","",'Students''Data'!R2362)</f>
        <v/>
      </c>
      <c r="G2357" s="33" t="str">
        <f>IF('Students''Data'!S2362="","",'Students''Data'!S2362)</f>
        <v/>
      </c>
    </row>
    <row r="2358" spans="1:7" ht="20.1" customHeight="1">
      <c r="A2358" s="34" t="str">
        <f>IF(B2358="","",ROWS($A$1:A2355))</f>
        <v/>
      </c>
      <c r="B2358" s="35" t="str">
        <f>IF('Students''Data'!A2363="","",'Students''Data'!A2363)</f>
        <v/>
      </c>
      <c r="C2358" s="36" t="str">
        <f>IF('Students''Data'!C2363="","",'Students''Data'!C2363)</f>
        <v/>
      </c>
      <c r="D2358" s="36" t="str">
        <f>IF('Students''Data'!H2363="","",'Students''Data'!H2363)</f>
        <v/>
      </c>
      <c r="E2358" s="35" t="str">
        <f>IF('Students''Data'!D2363="","",'Students''Data'!D2363)</f>
        <v/>
      </c>
      <c r="F2358" s="35" t="str">
        <f>IF('Students''Data'!R2363="","",'Students''Data'!R2363)</f>
        <v/>
      </c>
      <c r="G2358" s="33" t="str">
        <f>IF('Students''Data'!S2363="","",'Students''Data'!S2363)</f>
        <v/>
      </c>
    </row>
    <row r="2359" spans="1:7" ht="20.1" customHeight="1">
      <c r="A2359" s="34" t="str">
        <f>IF(B2359="","",ROWS($A$1:A2356))</f>
        <v/>
      </c>
      <c r="B2359" s="35" t="str">
        <f>IF('Students''Data'!A2364="","",'Students''Data'!A2364)</f>
        <v/>
      </c>
      <c r="C2359" s="36" t="str">
        <f>IF('Students''Data'!C2364="","",'Students''Data'!C2364)</f>
        <v/>
      </c>
      <c r="D2359" s="36" t="str">
        <f>IF('Students''Data'!H2364="","",'Students''Data'!H2364)</f>
        <v/>
      </c>
      <c r="E2359" s="35" t="str">
        <f>IF('Students''Data'!D2364="","",'Students''Data'!D2364)</f>
        <v/>
      </c>
      <c r="F2359" s="35" t="str">
        <f>IF('Students''Data'!R2364="","",'Students''Data'!R2364)</f>
        <v/>
      </c>
      <c r="G2359" s="33" t="str">
        <f>IF('Students''Data'!S2364="","",'Students''Data'!S2364)</f>
        <v/>
      </c>
    </row>
    <row r="2360" spans="1:7" ht="20.1" customHeight="1">
      <c r="A2360" s="34" t="str">
        <f>IF(B2360="","",ROWS($A$1:A2357))</f>
        <v/>
      </c>
      <c r="B2360" s="35" t="str">
        <f>IF('Students''Data'!A2365="","",'Students''Data'!A2365)</f>
        <v/>
      </c>
      <c r="C2360" s="36" t="str">
        <f>IF('Students''Data'!C2365="","",'Students''Data'!C2365)</f>
        <v/>
      </c>
      <c r="D2360" s="36" t="str">
        <f>IF('Students''Data'!H2365="","",'Students''Data'!H2365)</f>
        <v/>
      </c>
      <c r="E2360" s="35" t="str">
        <f>IF('Students''Data'!D2365="","",'Students''Data'!D2365)</f>
        <v/>
      </c>
      <c r="F2360" s="35" t="str">
        <f>IF('Students''Data'!R2365="","",'Students''Data'!R2365)</f>
        <v/>
      </c>
      <c r="G2360" s="33" t="str">
        <f>IF('Students''Data'!S2365="","",'Students''Data'!S2365)</f>
        <v/>
      </c>
    </row>
    <row r="2361" spans="1:7" ht="20.1" customHeight="1">
      <c r="A2361" s="34" t="str">
        <f>IF(B2361="","",ROWS($A$1:A2358))</f>
        <v/>
      </c>
      <c r="B2361" s="35" t="str">
        <f>IF('Students''Data'!A2366="","",'Students''Data'!A2366)</f>
        <v/>
      </c>
      <c r="C2361" s="36" t="str">
        <f>IF('Students''Data'!C2366="","",'Students''Data'!C2366)</f>
        <v/>
      </c>
      <c r="D2361" s="36" t="str">
        <f>IF('Students''Data'!H2366="","",'Students''Data'!H2366)</f>
        <v/>
      </c>
      <c r="E2361" s="35" t="str">
        <f>IF('Students''Data'!D2366="","",'Students''Data'!D2366)</f>
        <v/>
      </c>
      <c r="F2361" s="35" t="str">
        <f>IF('Students''Data'!R2366="","",'Students''Data'!R2366)</f>
        <v/>
      </c>
      <c r="G2361" s="33" t="str">
        <f>IF('Students''Data'!S2366="","",'Students''Data'!S2366)</f>
        <v/>
      </c>
    </row>
    <row r="2362" spans="1:7" ht="20.1" customHeight="1">
      <c r="A2362" s="34" t="str">
        <f>IF(B2362="","",ROWS($A$1:A2359))</f>
        <v/>
      </c>
      <c r="B2362" s="35" t="str">
        <f>IF('Students''Data'!A2367="","",'Students''Data'!A2367)</f>
        <v/>
      </c>
      <c r="C2362" s="36" t="str">
        <f>IF('Students''Data'!C2367="","",'Students''Data'!C2367)</f>
        <v/>
      </c>
      <c r="D2362" s="36" t="str">
        <f>IF('Students''Data'!H2367="","",'Students''Data'!H2367)</f>
        <v/>
      </c>
      <c r="E2362" s="35" t="str">
        <f>IF('Students''Data'!D2367="","",'Students''Data'!D2367)</f>
        <v/>
      </c>
      <c r="F2362" s="35" t="str">
        <f>IF('Students''Data'!R2367="","",'Students''Data'!R2367)</f>
        <v/>
      </c>
      <c r="G2362" s="33" t="str">
        <f>IF('Students''Data'!S2367="","",'Students''Data'!S2367)</f>
        <v/>
      </c>
    </row>
    <row r="2363" spans="1:7" ht="20.1" customHeight="1">
      <c r="A2363" s="34" t="str">
        <f>IF(B2363="","",ROWS($A$1:A2360))</f>
        <v/>
      </c>
      <c r="B2363" s="35" t="str">
        <f>IF('Students''Data'!A2368="","",'Students''Data'!A2368)</f>
        <v/>
      </c>
      <c r="C2363" s="36" t="str">
        <f>IF('Students''Data'!C2368="","",'Students''Data'!C2368)</f>
        <v/>
      </c>
      <c r="D2363" s="36" t="str">
        <f>IF('Students''Data'!H2368="","",'Students''Data'!H2368)</f>
        <v/>
      </c>
      <c r="E2363" s="35" t="str">
        <f>IF('Students''Data'!D2368="","",'Students''Data'!D2368)</f>
        <v/>
      </c>
      <c r="F2363" s="35" t="str">
        <f>IF('Students''Data'!R2368="","",'Students''Data'!R2368)</f>
        <v/>
      </c>
      <c r="G2363" s="33" t="str">
        <f>IF('Students''Data'!S2368="","",'Students''Data'!S2368)</f>
        <v/>
      </c>
    </row>
    <row r="2364" spans="1:7" ht="20.1" customHeight="1">
      <c r="A2364" s="34" t="str">
        <f>IF(B2364="","",ROWS($A$1:A2361))</f>
        <v/>
      </c>
      <c r="B2364" s="35" t="str">
        <f>IF('Students''Data'!A2369="","",'Students''Data'!A2369)</f>
        <v/>
      </c>
      <c r="C2364" s="36" t="str">
        <f>IF('Students''Data'!C2369="","",'Students''Data'!C2369)</f>
        <v/>
      </c>
      <c r="D2364" s="36" t="str">
        <f>IF('Students''Data'!H2369="","",'Students''Data'!H2369)</f>
        <v/>
      </c>
      <c r="E2364" s="35" t="str">
        <f>IF('Students''Data'!D2369="","",'Students''Data'!D2369)</f>
        <v/>
      </c>
      <c r="F2364" s="35" t="str">
        <f>IF('Students''Data'!R2369="","",'Students''Data'!R2369)</f>
        <v/>
      </c>
      <c r="G2364" s="33" t="str">
        <f>IF('Students''Data'!S2369="","",'Students''Data'!S2369)</f>
        <v/>
      </c>
    </row>
    <row r="2365" spans="1:7" ht="20.1" customHeight="1">
      <c r="A2365" s="34" t="str">
        <f>IF(B2365="","",ROWS($A$1:A2362))</f>
        <v/>
      </c>
      <c r="B2365" s="35" t="str">
        <f>IF('Students''Data'!A2370="","",'Students''Data'!A2370)</f>
        <v/>
      </c>
      <c r="C2365" s="36" t="str">
        <f>IF('Students''Data'!C2370="","",'Students''Data'!C2370)</f>
        <v/>
      </c>
      <c r="D2365" s="36" t="str">
        <f>IF('Students''Data'!H2370="","",'Students''Data'!H2370)</f>
        <v/>
      </c>
      <c r="E2365" s="35" t="str">
        <f>IF('Students''Data'!D2370="","",'Students''Data'!D2370)</f>
        <v/>
      </c>
      <c r="F2365" s="35" t="str">
        <f>IF('Students''Data'!R2370="","",'Students''Data'!R2370)</f>
        <v/>
      </c>
      <c r="G2365" s="33" t="str">
        <f>IF('Students''Data'!S2370="","",'Students''Data'!S2370)</f>
        <v/>
      </c>
    </row>
    <row r="2366" spans="1:7" ht="20.1" customHeight="1">
      <c r="A2366" s="34" t="str">
        <f>IF(B2366="","",ROWS($A$1:A2363))</f>
        <v/>
      </c>
      <c r="B2366" s="35" t="str">
        <f>IF('Students''Data'!A2371="","",'Students''Data'!A2371)</f>
        <v/>
      </c>
      <c r="C2366" s="36" t="str">
        <f>IF('Students''Data'!C2371="","",'Students''Data'!C2371)</f>
        <v/>
      </c>
      <c r="D2366" s="36" t="str">
        <f>IF('Students''Data'!H2371="","",'Students''Data'!H2371)</f>
        <v/>
      </c>
      <c r="E2366" s="35" t="str">
        <f>IF('Students''Data'!D2371="","",'Students''Data'!D2371)</f>
        <v/>
      </c>
      <c r="F2366" s="35" t="str">
        <f>IF('Students''Data'!R2371="","",'Students''Data'!R2371)</f>
        <v/>
      </c>
      <c r="G2366" s="33" t="str">
        <f>IF('Students''Data'!S2371="","",'Students''Data'!S2371)</f>
        <v/>
      </c>
    </row>
    <row r="2367" spans="1:7" ht="20.1" customHeight="1">
      <c r="A2367" s="34" t="str">
        <f>IF(B2367="","",ROWS($A$1:A2364))</f>
        <v/>
      </c>
      <c r="B2367" s="35" t="str">
        <f>IF('Students''Data'!A2372="","",'Students''Data'!A2372)</f>
        <v/>
      </c>
      <c r="C2367" s="36" t="str">
        <f>IF('Students''Data'!C2372="","",'Students''Data'!C2372)</f>
        <v/>
      </c>
      <c r="D2367" s="36" t="str">
        <f>IF('Students''Data'!H2372="","",'Students''Data'!H2372)</f>
        <v/>
      </c>
      <c r="E2367" s="35" t="str">
        <f>IF('Students''Data'!D2372="","",'Students''Data'!D2372)</f>
        <v/>
      </c>
      <c r="F2367" s="35" t="str">
        <f>IF('Students''Data'!R2372="","",'Students''Data'!R2372)</f>
        <v/>
      </c>
      <c r="G2367" s="33" t="str">
        <f>IF('Students''Data'!S2372="","",'Students''Data'!S2372)</f>
        <v/>
      </c>
    </row>
    <row r="2368" spans="1:7" ht="20.1" customHeight="1">
      <c r="A2368" s="34" t="str">
        <f>IF(B2368="","",ROWS($A$1:A2365))</f>
        <v/>
      </c>
      <c r="B2368" s="35" t="str">
        <f>IF('Students''Data'!A2373="","",'Students''Data'!A2373)</f>
        <v/>
      </c>
      <c r="C2368" s="36" t="str">
        <f>IF('Students''Data'!C2373="","",'Students''Data'!C2373)</f>
        <v/>
      </c>
      <c r="D2368" s="36" t="str">
        <f>IF('Students''Data'!H2373="","",'Students''Data'!H2373)</f>
        <v/>
      </c>
      <c r="E2368" s="35" t="str">
        <f>IF('Students''Data'!D2373="","",'Students''Data'!D2373)</f>
        <v/>
      </c>
      <c r="F2368" s="35" t="str">
        <f>IF('Students''Data'!R2373="","",'Students''Data'!R2373)</f>
        <v/>
      </c>
      <c r="G2368" s="33" t="str">
        <f>IF('Students''Data'!S2373="","",'Students''Data'!S2373)</f>
        <v/>
      </c>
    </row>
    <row r="2369" spans="1:7" ht="20.1" customHeight="1">
      <c r="A2369" s="34" t="str">
        <f>IF(B2369="","",ROWS($A$1:A2366))</f>
        <v/>
      </c>
      <c r="B2369" s="35" t="str">
        <f>IF('Students''Data'!A2374="","",'Students''Data'!A2374)</f>
        <v/>
      </c>
      <c r="C2369" s="36" t="str">
        <f>IF('Students''Data'!C2374="","",'Students''Data'!C2374)</f>
        <v/>
      </c>
      <c r="D2369" s="36" t="str">
        <f>IF('Students''Data'!H2374="","",'Students''Data'!H2374)</f>
        <v/>
      </c>
      <c r="E2369" s="35" t="str">
        <f>IF('Students''Data'!D2374="","",'Students''Data'!D2374)</f>
        <v/>
      </c>
      <c r="F2369" s="35" t="str">
        <f>IF('Students''Data'!R2374="","",'Students''Data'!R2374)</f>
        <v/>
      </c>
      <c r="G2369" s="33" t="str">
        <f>IF('Students''Data'!S2374="","",'Students''Data'!S2374)</f>
        <v/>
      </c>
    </row>
    <row r="2370" spans="1:7" ht="20.1" customHeight="1">
      <c r="A2370" s="34" t="str">
        <f>IF(B2370="","",ROWS($A$1:A2367))</f>
        <v/>
      </c>
      <c r="B2370" s="35" t="str">
        <f>IF('Students''Data'!A2375="","",'Students''Data'!A2375)</f>
        <v/>
      </c>
      <c r="C2370" s="36" t="str">
        <f>IF('Students''Data'!C2375="","",'Students''Data'!C2375)</f>
        <v/>
      </c>
      <c r="D2370" s="36" t="str">
        <f>IF('Students''Data'!H2375="","",'Students''Data'!H2375)</f>
        <v/>
      </c>
      <c r="E2370" s="35" t="str">
        <f>IF('Students''Data'!D2375="","",'Students''Data'!D2375)</f>
        <v/>
      </c>
      <c r="F2370" s="35" t="str">
        <f>IF('Students''Data'!R2375="","",'Students''Data'!R2375)</f>
        <v/>
      </c>
      <c r="G2370" s="33" t="str">
        <f>IF('Students''Data'!S2375="","",'Students''Data'!S2375)</f>
        <v/>
      </c>
    </row>
    <row r="2371" spans="1:7" ht="20.1" customHeight="1">
      <c r="A2371" s="34" t="str">
        <f>IF(B2371="","",ROWS($A$1:A2368))</f>
        <v/>
      </c>
      <c r="B2371" s="35" t="str">
        <f>IF('Students''Data'!A2376="","",'Students''Data'!A2376)</f>
        <v/>
      </c>
      <c r="C2371" s="36" t="str">
        <f>IF('Students''Data'!C2376="","",'Students''Data'!C2376)</f>
        <v/>
      </c>
      <c r="D2371" s="36" t="str">
        <f>IF('Students''Data'!H2376="","",'Students''Data'!H2376)</f>
        <v/>
      </c>
      <c r="E2371" s="35" t="str">
        <f>IF('Students''Data'!D2376="","",'Students''Data'!D2376)</f>
        <v/>
      </c>
      <c r="F2371" s="35" t="str">
        <f>IF('Students''Data'!R2376="","",'Students''Data'!R2376)</f>
        <v/>
      </c>
      <c r="G2371" s="33" t="str">
        <f>IF('Students''Data'!S2376="","",'Students''Data'!S2376)</f>
        <v/>
      </c>
    </row>
    <row r="2372" spans="1:7" ht="20.1" customHeight="1">
      <c r="A2372" s="34" t="str">
        <f>IF(B2372="","",ROWS($A$1:A2369))</f>
        <v/>
      </c>
      <c r="B2372" s="35" t="str">
        <f>IF('Students''Data'!A2377="","",'Students''Data'!A2377)</f>
        <v/>
      </c>
      <c r="C2372" s="36" t="str">
        <f>IF('Students''Data'!C2377="","",'Students''Data'!C2377)</f>
        <v/>
      </c>
      <c r="D2372" s="36" t="str">
        <f>IF('Students''Data'!H2377="","",'Students''Data'!H2377)</f>
        <v/>
      </c>
      <c r="E2372" s="35" t="str">
        <f>IF('Students''Data'!D2377="","",'Students''Data'!D2377)</f>
        <v/>
      </c>
      <c r="F2372" s="35" t="str">
        <f>IF('Students''Data'!R2377="","",'Students''Data'!R2377)</f>
        <v/>
      </c>
      <c r="G2372" s="33" t="str">
        <f>IF('Students''Data'!S2377="","",'Students''Data'!S2377)</f>
        <v/>
      </c>
    </row>
    <row r="2373" spans="1:7" ht="20.1" customHeight="1">
      <c r="A2373" s="34" t="str">
        <f>IF(B2373="","",ROWS($A$1:A2370))</f>
        <v/>
      </c>
      <c r="B2373" s="35" t="str">
        <f>IF('Students''Data'!A2378="","",'Students''Data'!A2378)</f>
        <v/>
      </c>
      <c r="C2373" s="36" t="str">
        <f>IF('Students''Data'!C2378="","",'Students''Data'!C2378)</f>
        <v/>
      </c>
      <c r="D2373" s="36" t="str">
        <f>IF('Students''Data'!H2378="","",'Students''Data'!H2378)</f>
        <v/>
      </c>
      <c r="E2373" s="35" t="str">
        <f>IF('Students''Data'!D2378="","",'Students''Data'!D2378)</f>
        <v/>
      </c>
      <c r="F2373" s="35" t="str">
        <f>IF('Students''Data'!R2378="","",'Students''Data'!R2378)</f>
        <v/>
      </c>
      <c r="G2373" s="33" t="str">
        <f>IF('Students''Data'!S2378="","",'Students''Data'!S2378)</f>
        <v/>
      </c>
    </row>
    <row r="2374" spans="1:7" ht="20.1" customHeight="1">
      <c r="A2374" s="34" t="str">
        <f>IF(B2374="","",ROWS($A$1:A2371))</f>
        <v/>
      </c>
      <c r="B2374" s="35" t="str">
        <f>IF('Students''Data'!A2379="","",'Students''Data'!A2379)</f>
        <v/>
      </c>
      <c r="C2374" s="36" t="str">
        <f>IF('Students''Data'!C2379="","",'Students''Data'!C2379)</f>
        <v/>
      </c>
      <c r="D2374" s="36" t="str">
        <f>IF('Students''Data'!H2379="","",'Students''Data'!H2379)</f>
        <v/>
      </c>
      <c r="E2374" s="35" t="str">
        <f>IF('Students''Data'!D2379="","",'Students''Data'!D2379)</f>
        <v/>
      </c>
      <c r="F2374" s="35" t="str">
        <f>IF('Students''Data'!R2379="","",'Students''Data'!R2379)</f>
        <v/>
      </c>
      <c r="G2374" s="33" t="str">
        <f>IF('Students''Data'!S2379="","",'Students''Data'!S2379)</f>
        <v/>
      </c>
    </row>
    <row r="2375" spans="1:7" ht="20.1" customHeight="1">
      <c r="A2375" s="34" t="str">
        <f>IF(B2375="","",ROWS($A$1:A2372))</f>
        <v/>
      </c>
      <c r="B2375" s="35" t="str">
        <f>IF('Students''Data'!A2380="","",'Students''Data'!A2380)</f>
        <v/>
      </c>
      <c r="C2375" s="36" t="str">
        <f>IF('Students''Data'!C2380="","",'Students''Data'!C2380)</f>
        <v/>
      </c>
      <c r="D2375" s="36" t="str">
        <f>IF('Students''Data'!H2380="","",'Students''Data'!H2380)</f>
        <v/>
      </c>
      <c r="E2375" s="35" t="str">
        <f>IF('Students''Data'!D2380="","",'Students''Data'!D2380)</f>
        <v/>
      </c>
      <c r="F2375" s="35" t="str">
        <f>IF('Students''Data'!R2380="","",'Students''Data'!R2380)</f>
        <v/>
      </c>
      <c r="G2375" s="33" t="str">
        <f>IF('Students''Data'!S2380="","",'Students''Data'!S2380)</f>
        <v/>
      </c>
    </row>
    <row r="2376" spans="1:7" ht="20.1" customHeight="1">
      <c r="A2376" s="34" t="str">
        <f>IF(B2376="","",ROWS($A$1:A2373))</f>
        <v/>
      </c>
      <c r="B2376" s="35" t="str">
        <f>IF('Students''Data'!A2381="","",'Students''Data'!A2381)</f>
        <v/>
      </c>
      <c r="C2376" s="36" t="str">
        <f>IF('Students''Data'!C2381="","",'Students''Data'!C2381)</f>
        <v/>
      </c>
      <c r="D2376" s="36" t="str">
        <f>IF('Students''Data'!H2381="","",'Students''Data'!H2381)</f>
        <v/>
      </c>
      <c r="E2376" s="35" t="str">
        <f>IF('Students''Data'!D2381="","",'Students''Data'!D2381)</f>
        <v/>
      </c>
      <c r="F2376" s="35" t="str">
        <f>IF('Students''Data'!R2381="","",'Students''Data'!R2381)</f>
        <v/>
      </c>
      <c r="G2376" s="33" t="str">
        <f>IF('Students''Data'!S2381="","",'Students''Data'!S2381)</f>
        <v/>
      </c>
    </row>
    <row r="2377" spans="1:7" ht="20.1" customHeight="1">
      <c r="A2377" s="34" t="str">
        <f>IF(B2377="","",ROWS($A$1:A2374))</f>
        <v/>
      </c>
      <c r="B2377" s="35" t="str">
        <f>IF('Students''Data'!A2382="","",'Students''Data'!A2382)</f>
        <v/>
      </c>
      <c r="C2377" s="36" t="str">
        <f>IF('Students''Data'!C2382="","",'Students''Data'!C2382)</f>
        <v/>
      </c>
      <c r="D2377" s="36" t="str">
        <f>IF('Students''Data'!H2382="","",'Students''Data'!H2382)</f>
        <v/>
      </c>
      <c r="E2377" s="35" t="str">
        <f>IF('Students''Data'!D2382="","",'Students''Data'!D2382)</f>
        <v/>
      </c>
      <c r="F2377" s="35" t="str">
        <f>IF('Students''Data'!R2382="","",'Students''Data'!R2382)</f>
        <v/>
      </c>
      <c r="G2377" s="33" t="str">
        <f>IF('Students''Data'!S2382="","",'Students''Data'!S2382)</f>
        <v/>
      </c>
    </row>
    <row r="2378" spans="1:7" ht="20.1" customHeight="1">
      <c r="A2378" s="34" t="str">
        <f>IF(B2378="","",ROWS($A$1:A2375))</f>
        <v/>
      </c>
      <c r="B2378" s="35" t="str">
        <f>IF('Students''Data'!A2383="","",'Students''Data'!A2383)</f>
        <v/>
      </c>
      <c r="C2378" s="36" t="str">
        <f>IF('Students''Data'!C2383="","",'Students''Data'!C2383)</f>
        <v/>
      </c>
      <c r="D2378" s="36" t="str">
        <f>IF('Students''Data'!H2383="","",'Students''Data'!H2383)</f>
        <v/>
      </c>
      <c r="E2378" s="35" t="str">
        <f>IF('Students''Data'!D2383="","",'Students''Data'!D2383)</f>
        <v/>
      </c>
      <c r="F2378" s="35" t="str">
        <f>IF('Students''Data'!R2383="","",'Students''Data'!R2383)</f>
        <v/>
      </c>
      <c r="G2378" s="33" t="str">
        <f>IF('Students''Data'!S2383="","",'Students''Data'!S2383)</f>
        <v/>
      </c>
    </row>
    <row r="2379" spans="1:7" ht="20.1" customHeight="1">
      <c r="A2379" s="34" t="str">
        <f>IF(B2379="","",ROWS($A$1:A2376))</f>
        <v/>
      </c>
      <c r="B2379" s="35" t="str">
        <f>IF('Students''Data'!A2384="","",'Students''Data'!A2384)</f>
        <v/>
      </c>
      <c r="C2379" s="36" t="str">
        <f>IF('Students''Data'!C2384="","",'Students''Data'!C2384)</f>
        <v/>
      </c>
      <c r="D2379" s="36" t="str">
        <f>IF('Students''Data'!H2384="","",'Students''Data'!H2384)</f>
        <v/>
      </c>
      <c r="E2379" s="35" t="str">
        <f>IF('Students''Data'!D2384="","",'Students''Data'!D2384)</f>
        <v/>
      </c>
      <c r="F2379" s="35" t="str">
        <f>IF('Students''Data'!R2384="","",'Students''Data'!R2384)</f>
        <v/>
      </c>
      <c r="G2379" s="33" t="str">
        <f>IF('Students''Data'!S2384="","",'Students''Data'!S2384)</f>
        <v/>
      </c>
    </row>
    <row r="2380" spans="1:7" ht="20.1" customHeight="1">
      <c r="A2380" s="34" t="str">
        <f>IF(B2380="","",ROWS($A$1:A2377))</f>
        <v/>
      </c>
      <c r="B2380" s="35" t="str">
        <f>IF('Students''Data'!A2385="","",'Students''Data'!A2385)</f>
        <v/>
      </c>
      <c r="C2380" s="36" t="str">
        <f>IF('Students''Data'!C2385="","",'Students''Data'!C2385)</f>
        <v/>
      </c>
      <c r="D2380" s="36" t="str">
        <f>IF('Students''Data'!H2385="","",'Students''Data'!H2385)</f>
        <v/>
      </c>
      <c r="E2380" s="35" t="str">
        <f>IF('Students''Data'!D2385="","",'Students''Data'!D2385)</f>
        <v/>
      </c>
      <c r="F2380" s="35" t="str">
        <f>IF('Students''Data'!R2385="","",'Students''Data'!R2385)</f>
        <v/>
      </c>
      <c r="G2380" s="33" t="str">
        <f>IF('Students''Data'!S2385="","",'Students''Data'!S2385)</f>
        <v/>
      </c>
    </row>
    <row r="2381" spans="1:7" ht="20.1" customHeight="1">
      <c r="A2381" s="34" t="str">
        <f>IF(B2381="","",ROWS($A$1:A2378))</f>
        <v/>
      </c>
      <c r="B2381" s="35" t="str">
        <f>IF('Students''Data'!A2386="","",'Students''Data'!A2386)</f>
        <v/>
      </c>
      <c r="C2381" s="36" t="str">
        <f>IF('Students''Data'!C2386="","",'Students''Data'!C2386)</f>
        <v/>
      </c>
      <c r="D2381" s="36" t="str">
        <f>IF('Students''Data'!H2386="","",'Students''Data'!H2386)</f>
        <v/>
      </c>
      <c r="E2381" s="35" t="str">
        <f>IF('Students''Data'!D2386="","",'Students''Data'!D2386)</f>
        <v/>
      </c>
      <c r="F2381" s="35" t="str">
        <f>IF('Students''Data'!R2386="","",'Students''Data'!R2386)</f>
        <v/>
      </c>
      <c r="G2381" s="33" t="str">
        <f>IF('Students''Data'!S2386="","",'Students''Data'!S2386)</f>
        <v/>
      </c>
    </row>
    <row r="2382" spans="1:7" ht="20.1" customHeight="1">
      <c r="A2382" s="34" t="str">
        <f>IF(B2382="","",ROWS($A$1:A2379))</f>
        <v/>
      </c>
      <c r="B2382" s="35" t="str">
        <f>IF('Students''Data'!A2387="","",'Students''Data'!A2387)</f>
        <v/>
      </c>
      <c r="C2382" s="36" t="str">
        <f>IF('Students''Data'!C2387="","",'Students''Data'!C2387)</f>
        <v/>
      </c>
      <c r="D2382" s="36" t="str">
        <f>IF('Students''Data'!H2387="","",'Students''Data'!H2387)</f>
        <v/>
      </c>
      <c r="E2382" s="35" t="str">
        <f>IF('Students''Data'!D2387="","",'Students''Data'!D2387)</f>
        <v/>
      </c>
      <c r="F2382" s="35" t="str">
        <f>IF('Students''Data'!R2387="","",'Students''Data'!R2387)</f>
        <v/>
      </c>
      <c r="G2382" s="33" t="str">
        <f>IF('Students''Data'!S2387="","",'Students''Data'!S2387)</f>
        <v/>
      </c>
    </row>
    <row r="2383" spans="1:7" ht="20.1" customHeight="1">
      <c r="A2383" s="34" t="str">
        <f>IF(B2383="","",ROWS($A$1:A2380))</f>
        <v/>
      </c>
      <c r="B2383" s="35" t="str">
        <f>IF('Students''Data'!A2388="","",'Students''Data'!A2388)</f>
        <v/>
      </c>
      <c r="C2383" s="36" t="str">
        <f>IF('Students''Data'!C2388="","",'Students''Data'!C2388)</f>
        <v/>
      </c>
      <c r="D2383" s="36" t="str">
        <f>IF('Students''Data'!H2388="","",'Students''Data'!H2388)</f>
        <v/>
      </c>
      <c r="E2383" s="35" t="str">
        <f>IF('Students''Data'!D2388="","",'Students''Data'!D2388)</f>
        <v/>
      </c>
      <c r="F2383" s="35" t="str">
        <f>IF('Students''Data'!R2388="","",'Students''Data'!R2388)</f>
        <v/>
      </c>
      <c r="G2383" s="33" t="str">
        <f>IF('Students''Data'!S2388="","",'Students''Data'!S2388)</f>
        <v/>
      </c>
    </row>
    <row r="2384" spans="1:7" ht="20.1" customHeight="1">
      <c r="A2384" s="34" t="str">
        <f>IF(B2384="","",ROWS($A$1:A2381))</f>
        <v/>
      </c>
      <c r="B2384" s="35" t="str">
        <f>IF('Students''Data'!A2389="","",'Students''Data'!A2389)</f>
        <v/>
      </c>
      <c r="C2384" s="36" t="str">
        <f>IF('Students''Data'!C2389="","",'Students''Data'!C2389)</f>
        <v/>
      </c>
      <c r="D2384" s="36" t="str">
        <f>IF('Students''Data'!H2389="","",'Students''Data'!H2389)</f>
        <v/>
      </c>
      <c r="E2384" s="35" t="str">
        <f>IF('Students''Data'!D2389="","",'Students''Data'!D2389)</f>
        <v/>
      </c>
      <c r="F2384" s="35" t="str">
        <f>IF('Students''Data'!R2389="","",'Students''Data'!R2389)</f>
        <v/>
      </c>
      <c r="G2384" s="33" t="str">
        <f>IF('Students''Data'!S2389="","",'Students''Data'!S2389)</f>
        <v/>
      </c>
    </row>
    <row r="2385" spans="1:7" ht="20.1" customHeight="1">
      <c r="A2385" s="34" t="str">
        <f>IF(B2385="","",ROWS($A$1:A2382))</f>
        <v/>
      </c>
      <c r="B2385" s="35" t="str">
        <f>IF('Students''Data'!A2390="","",'Students''Data'!A2390)</f>
        <v/>
      </c>
      <c r="C2385" s="36" t="str">
        <f>IF('Students''Data'!C2390="","",'Students''Data'!C2390)</f>
        <v/>
      </c>
      <c r="D2385" s="36" t="str">
        <f>IF('Students''Data'!H2390="","",'Students''Data'!H2390)</f>
        <v/>
      </c>
      <c r="E2385" s="35" t="str">
        <f>IF('Students''Data'!D2390="","",'Students''Data'!D2390)</f>
        <v/>
      </c>
      <c r="F2385" s="35" t="str">
        <f>IF('Students''Data'!R2390="","",'Students''Data'!R2390)</f>
        <v/>
      </c>
      <c r="G2385" s="33" t="str">
        <f>IF('Students''Data'!S2390="","",'Students''Data'!S2390)</f>
        <v/>
      </c>
    </row>
    <row r="2386" spans="1:7" ht="20.1" customHeight="1">
      <c r="A2386" s="34" t="str">
        <f>IF(B2386="","",ROWS($A$1:A2383))</f>
        <v/>
      </c>
      <c r="B2386" s="35" t="str">
        <f>IF('Students''Data'!A2391="","",'Students''Data'!A2391)</f>
        <v/>
      </c>
      <c r="C2386" s="36" t="str">
        <f>IF('Students''Data'!C2391="","",'Students''Data'!C2391)</f>
        <v/>
      </c>
      <c r="D2386" s="36" t="str">
        <f>IF('Students''Data'!H2391="","",'Students''Data'!H2391)</f>
        <v/>
      </c>
      <c r="E2386" s="35" t="str">
        <f>IF('Students''Data'!D2391="","",'Students''Data'!D2391)</f>
        <v/>
      </c>
      <c r="F2386" s="35" t="str">
        <f>IF('Students''Data'!R2391="","",'Students''Data'!R2391)</f>
        <v/>
      </c>
      <c r="G2386" s="33" t="str">
        <f>IF('Students''Data'!S2391="","",'Students''Data'!S2391)</f>
        <v/>
      </c>
    </row>
    <row r="2387" spans="1:7" ht="20.1" customHeight="1">
      <c r="A2387" s="34" t="str">
        <f>IF(B2387="","",ROWS($A$1:A2384))</f>
        <v/>
      </c>
      <c r="B2387" s="35" t="str">
        <f>IF('Students''Data'!A2392="","",'Students''Data'!A2392)</f>
        <v/>
      </c>
      <c r="C2387" s="36" t="str">
        <f>IF('Students''Data'!C2392="","",'Students''Data'!C2392)</f>
        <v/>
      </c>
      <c r="D2387" s="36" t="str">
        <f>IF('Students''Data'!H2392="","",'Students''Data'!H2392)</f>
        <v/>
      </c>
      <c r="E2387" s="35" t="str">
        <f>IF('Students''Data'!D2392="","",'Students''Data'!D2392)</f>
        <v/>
      </c>
      <c r="F2387" s="35" t="str">
        <f>IF('Students''Data'!R2392="","",'Students''Data'!R2392)</f>
        <v/>
      </c>
      <c r="G2387" s="33" t="str">
        <f>IF('Students''Data'!S2392="","",'Students''Data'!S2392)</f>
        <v/>
      </c>
    </row>
    <row r="2388" spans="1:7" ht="20.1" customHeight="1">
      <c r="A2388" s="34" t="str">
        <f>IF(B2388="","",ROWS($A$1:A2385))</f>
        <v/>
      </c>
      <c r="B2388" s="35" t="str">
        <f>IF('Students''Data'!A2393="","",'Students''Data'!A2393)</f>
        <v/>
      </c>
      <c r="C2388" s="36" t="str">
        <f>IF('Students''Data'!C2393="","",'Students''Data'!C2393)</f>
        <v/>
      </c>
      <c r="D2388" s="36" t="str">
        <f>IF('Students''Data'!H2393="","",'Students''Data'!H2393)</f>
        <v/>
      </c>
      <c r="E2388" s="35" t="str">
        <f>IF('Students''Data'!D2393="","",'Students''Data'!D2393)</f>
        <v/>
      </c>
      <c r="F2388" s="35" t="str">
        <f>IF('Students''Data'!R2393="","",'Students''Data'!R2393)</f>
        <v/>
      </c>
      <c r="G2388" s="33" t="str">
        <f>IF('Students''Data'!S2393="","",'Students''Data'!S2393)</f>
        <v/>
      </c>
    </row>
    <row r="2389" spans="1:7" ht="20.1" customHeight="1">
      <c r="A2389" s="34" t="str">
        <f>IF(B2389="","",ROWS($A$1:A2386))</f>
        <v/>
      </c>
      <c r="B2389" s="35" t="str">
        <f>IF('Students''Data'!A2394="","",'Students''Data'!A2394)</f>
        <v/>
      </c>
      <c r="C2389" s="36" t="str">
        <f>IF('Students''Data'!C2394="","",'Students''Data'!C2394)</f>
        <v/>
      </c>
      <c r="D2389" s="36" t="str">
        <f>IF('Students''Data'!H2394="","",'Students''Data'!H2394)</f>
        <v/>
      </c>
      <c r="E2389" s="35" t="str">
        <f>IF('Students''Data'!D2394="","",'Students''Data'!D2394)</f>
        <v/>
      </c>
      <c r="F2389" s="35" t="str">
        <f>IF('Students''Data'!R2394="","",'Students''Data'!R2394)</f>
        <v/>
      </c>
      <c r="G2389" s="33" t="str">
        <f>IF('Students''Data'!S2394="","",'Students''Data'!S2394)</f>
        <v/>
      </c>
    </row>
    <row r="2390" spans="1:7" ht="20.1" customHeight="1">
      <c r="A2390" s="34" t="str">
        <f>IF(B2390="","",ROWS($A$1:A2387))</f>
        <v/>
      </c>
      <c r="B2390" s="35" t="str">
        <f>IF('Students''Data'!A2395="","",'Students''Data'!A2395)</f>
        <v/>
      </c>
      <c r="C2390" s="36" t="str">
        <f>IF('Students''Data'!C2395="","",'Students''Data'!C2395)</f>
        <v/>
      </c>
      <c r="D2390" s="36" t="str">
        <f>IF('Students''Data'!H2395="","",'Students''Data'!H2395)</f>
        <v/>
      </c>
      <c r="E2390" s="35" t="str">
        <f>IF('Students''Data'!D2395="","",'Students''Data'!D2395)</f>
        <v/>
      </c>
      <c r="F2390" s="35" t="str">
        <f>IF('Students''Data'!R2395="","",'Students''Data'!R2395)</f>
        <v/>
      </c>
      <c r="G2390" s="33" t="str">
        <f>IF('Students''Data'!S2395="","",'Students''Data'!S2395)</f>
        <v/>
      </c>
    </row>
    <row r="2391" spans="1:7" ht="20.1" customHeight="1">
      <c r="A2391" s="34" t="str">
        <f>IF(B2391="","",ROWS($A$1:A2388))</f>
        <v/>
      </c>
      <c r="B2391" s="35" t="str">
        <f>IF('Students''Data'!A2396="","",'Students''Data'!A2396)</f>
        <v/>
      </c>
      <c r="C2391" s="36" t="str">
        <f>IF('Students''Data'!C2396="","",'Students''Data'!C2396)</f>
        <v/>
      </c>
      <c r="D2391" s="36" t="str">
        <f>IF('Students''Data'!H2396="","",'Students''Data'!H2396)</f>
        <v/>
      </c>
      <c r="E2391" s="35" t="str">
        <f>IF('Students''Data'!D2396="","",'Students''Data'!D2396)</f>
        <v/>
      </c>
      <c r="F2391" s="35" t="str">
        <f>IF('Students''Data'!R2396="","",'Students''Data'!R2396)</f>
        <v/>
      </c>
      <c r="G2391" s="33" t="str">
        <f>IF('Students''Data'!S2396="","",'Students''Data'!S2396)</f>
        <v/>
      </c>
    </row>
    <row r="2392" spans="1:7" ht="20.1" customHeight="1">
      <c r="A2392" s="34" t="str">
        <f>IF(B2392="","",ROWS($A$1:A2389))</f>
        <v/>
      </c>
      <c r="B2392" s="35" t="str">
        <f>IF('Students''Data'!A2397="","",'Students''Data'!A2397)</f>
        <v/>
      </c>
      <c r="C2392" s="36" t="str">
        <f>IF('Students''Data'!C2397="","",'Students''Data'!C2397)</f>
        <v/>
      </c>
      <c r="D2392" s="36" t="str">
        <f>IF('Students''Data'!H2397="","",'Students''Data'!H2397)</f>
        <v/>
      </c>
      <c r="E2392" s="35" t="str">
        <f>IF('Students''Data'!D2397="","",'Students''Data'!D2397)</f>
        <v/>
      </c>
      <c r="F2392" s="35" t="str">
        <f>IF('Students''Data'!R2397="","",'Students''Data'!R2397)</f>
        <v/>
      </c>
      <c r="G2392" s="33" t="str">
        <f>IF('Students''Data'!S2397="","",'Students''Data'!S2397)</f>
        <v/>
      </c>
    </row>
    <row r="2393" spans="1:7" ht="20.1" customHeight="1">
      <c r="A2393" s="34" t="str">
        <f>IF(B2393="","",ROWS($A$1:A2390))</f>
        <v/>
      </c>
      <c r="B2393" s="35" t="str">
        <f>IF('Students''Data'!A2398="","",'Students''Data'!A2398)</f>
        <v/>
      </c>
      <c r="C2393" s="36" t="str">
        <f>IF('Students''Data'!C2398="","",'Students''Data'!C2398)</f>
        <v/>
      </c>
      <c r="D2393" s="36" t="str">
        <f>IF('Students''Data'!H2398="","",'Students''Data'!H2398)</f>
        <v/>
      </c>
      <c r="E2393" s="35" t="str">
        <f>IF('Students''Data'!D2398="","",'Students''Data'!D2398)</f>
        <v/>
      </c>
      <c r="F2393" s="35" t="str">
        <f>IF('Students''Data'!R2398="","",'Students''Data'!R2398)</f>
        <v/>
      </c>
      <c r="G2393" s="33" t="str">
        <f>IF('Students''Data'!S2398="","",'Students''Data'!S2398)</f>
        <v/>
      </c>
    </row>
    <row r="2394" spans="1:7" ht="20.1" customHeight="1">
      <c r="A2394" s="34" t="str">
        <f>IF(B2394="","",ROWS($A$1:A2391))</f>
        <v/>
      </c>
      <c r="B2394" s="35" t="str">
        <f>IF('Students''Data'!A2399="","",'Students''Data'!A2399)</f>
        <v/>
      </c>
      <c r="C2394" s="36" t="str">
        <f>IF('Students''Data'!C2399="","",'Students''Data'!C2399)</f>
        <v/>
      </c>
      <c r="D2394" s="36" t="str">
        <f>IF('Students''Data'!H2399="","",'Students''Data'!H2399)</f>
        <v/>
      </c>
      <c r="E2394" s="35" t="str">
        <f>IF('Students''Data'!D2399="","",'Students''Data'!D2399)</f>
        <v/>
      </c>
      <c r="F2394" s="35" t="str">
        <f>IF('Students''Data'!R2399="","",'Students''Data'!R2399)</f>
        <v/>
      </c>
      <c r="G2394" s="33" t="str">
        <f>IF('Students''Data'!S2399="","",'Students''Data'!S2399)</f>
        <v/>
      </c>
    </row>
    <row r="2395" spans="1:7" ht="20.1" customHeight="1">
      <c r="A2395" s="34" t="str">
        <f>IF(B2395="","",ROWS($A$1:A2392))</f>
        <v/>
      </c>
      <c r="B2395" s="35" t="str">
        <f>IF('Students''Data'!A2400="","",'Students''Data'!A2400)</f>
        <v/>
      </c>
      <c r="C2395" s="36" t="str">
        <f>IF('Students''Data'!C2400="","",'Students''Data'!C2400)</f>
        <v/>
      </c>
      <c r="D2395" s="36" t="str">
        <f>IF('Students''Data'!H2400="","",'Students''Data'!H2400)</f>
        <v/>
      </c>
      <c r="E2395" s="35" t="str">
        <f>IF('Students''Data'!D2400="","",'Students''Data'!D2400)</f>
        <v/>
      </c>
      <c r="F2395" s="35" t="str">
        <f>IF('Students''Data'!R2400="","",'Students''Data'!R2400)</f>
        <v/>
      </c>
      <c r="G2395" s="33" t="str">
        <f>IF('Students''Data'!S2400="","",'Students''Data'!S2400)</f>
        <v/>
      </c>
    </row>
    <row r="2396" spans="1:7" ht="20.1" customHeight="1">
      <c r="A2396" s="34" t="str">
        <f>IF(B2396="","",ROWS($A$1:A2393))</f>
        <v/>
      </c>
      <c r="B2396" s="35" t="str">
        <f>IF('Students''Data'!A2401="","",'Students''Data'!A2401)</f>
        <v/>
      </c>
      <c r="C2396" s="36" t="str">
        <f>IF('Students''Data'!C2401="","",'Students''Data'!C2401)</f>
        <v/>
      </c>
      <c r="D2396" s="36" t="str">
        <f>IF('Students''Data'!H2401="","",'Students''Data'!H2401)</f>
        <v/>
      </c>
      <c r="E2396" s="35" t="str">
        <f>IF('Students''Data'!D2401="","",'Students''Data'!D2401)</f>
        <v/>
      </c>
      <c r="F2396" s="35" t="str">
        <f>IF('Students''Data'!R2401="","",'Students''Data'!R2401)</f>
        <v/>
      </c>
      <c r="G2396" s="33" t="str">
        <f>IF('Students''Data'!S2401="","",'Students''Data'!S2401)</f>
        <v/>
      </c>
    </row>
    <row r="2397" spans="1:7" ht="20.1" customHeight="1">
      <c r="A2397" s="34" t="str">
        <f>IF(B2397="","",ROWS($A$1:A2394))</f>
        <v/>
      </c>
      <c r="B2397" s="35" t="str">
        <f>IF('Students''Data'!A2402="","",'Students''Data'!A2402)</f>
        <v/>
      </c>
      <c r="C2397" s="36" t="str">
        <f>IF('Students''Data'!C2402="","",'Students''Data'!C2402)</f>
        <v/>
      </c>
      <c r="D2397" s="36" t="str">
        <f>IF('Students''Data'!H2402="","",'Students''Data'!H2402)</f>
        <v/>
      </c>
      <c r="E2397" s="35" t="str">
        <f>IF('Students''Data'!D2402="","",'Students''Data'!D2402)</f>
        <v/>
      </c>
      <c r="F2397" s="35" t="str">
        <f>IF('Students''Data'!R2402="","",'Students''Data'!R2402)</f>
        <v/>
      </c>
      <c r="G2397" s="33" t="str">
        <f>IF('Students''Data'!S2402="","",'Students''Data'!S2402)</f>
        <v/>
      </c>
    </row>
    <row r="2398" spans="1:7" ht="20.1" customHeight="1">
      <c r="A2398" s="34" t="str">
        <f>IF(B2398="","",ROWS($A$1:A2395))</f>
        <v/>
      </c>
      <c r="B2398" s="35" t="str">
        <f>IF('Students''Data'!A2403="","",'Students''Data'!A2403)</f>
        <v/>
      </c>
      <c r="C2398" s="36" t="str">
        <f>IF('Students''Data'!C2403="","",'Students''Data'!C2403)</f>
        <v/>
      </c>
      <c r="D2398" s="36" t="str">
        <f>IF('Students''Data'!H2403="","",'Students''Data'!H2403)</f>
        <v/>
      </c>
      <c r="E2398" s="35" t="str">
        <f>IF('Students''Data'!D2403="","",'Students''Data'!D2403)</f>
        <v/>
      </c>
      <c r="F2398" s="35" t="str">
        <f>IF('Students''Data'!R2403="","",'Students''Data'!R2403)</f>
        <v/>
      </c>
      <c r="G2398" s="33" t="str">
        <f>IF('Students''Data'!S2403="","",'Students''Data'!S2403)</f>
        <v/>
      </c>
    </row>
    <row r="2399" spans="1:7" ht="20.1" customHeight="1">
      <c r="A2399" s="34" t="str">
        <f>IF(B2399="","",ROWS($A$1:A2396))</f>
        <v/>
      </c>
      <c r="B2399" s="35" t="str">
        <f>IF('Students''Data'!A2404="","",'Students''Data'!A2404)</f>
        <v/>
      </c>
      <c r="C2399" s="36" t="str">
        <f>IF('Students''Data'!C2404="","",'Students''Data'!C2404)</f>
        <v/>
      </c>
      <c r="D2399" s="36" t="str">
        <f>IF('Students''Data'!H2404="","",'Students''Data'!H2404)</f>
        <v/>
      </c>
      <c r="E2399" s="35" t="str">
        <f>IF('Students''Data'!D2404="","",'Students''Data'!D2404)</f>
        <v/>
      </c>
      <c r="F2399" s="35" t="str">
        <f>IF('Students''Data'!R2404="","",'Students''Data'!R2404)</f>
        <v/>
      </c>
      <c r="G2399" s="33" t="str">
        <f>IF('Students''Data'!S2404="","",'Students''Data'!S2404)</f>
        <v/>
      </c>
    </row>
    <row r="2400" spans="1:7" ht="20.1" customHeight="1">
      <c r="A2400" s="34" t="str">
        <f>IF(B2400="","",ROWS($A$1:A2397))</f>
        <v/>
      </c>
      <c r="B2400" s="35" t="str">
        <f>IF('Students''Data'!A2405="","",'Students''Data'!A2405)</f>
        <v/>
      </c>
      <c r="C2400" s="36" t="str">
        <f>IF('Students''Data'!C2405="","",'Students''Data'!C2405)</f>
        <v/>
      </c>
      <c r="D2400" s="36" t="str">
        <f>IF('Students''Data'!H2405="","",'Students''Data'!H2405)</f>
        <v/>
      </c>
      <c r="E2400" s="35" t="str">
        <f>IF('Students''Data'!D2405="","",'Students''Data'!D2405)</f>
        <v/>
      </c>
      <c r="F2400" s="35" t="str">
        <f>IF('Students''Data'!R2405="","",'Students''Data'!R2405)</f>
        <v/>
      </c>
      <c r="G2400" s="33" t="str">
        <f>IF('Students''Data'!S2405="","",'Students''Data'!S2405)</f>
        <v/>
      </c>
    </row>
    <row r="2401" spans="1:7" ht="20.1" customHeight="1">
      <c r="A2401" s="34" t="str">
        <f>IF(B2401="","",ROWS($A$1:A2398))</f>
        <v/>
      </c>
      <c r="B2401" s="35" t="str">
        <f>IF('Students''Data'!A2406="","",'Students''Data'!A2406)</f>
        <v/>
      </c>
      <c r="C2401" s="36" t="str">
        <f>IF('Students''Data'!C2406="","",'Students''Data'!C2406)</f>
        <v/>
      </c>
      <c r="D2401" s="36" t="str">
        <f>IF('Students''Data'!H2406="","",'Students''Data'!H2406)</f>
        <v/>
      </c>
      <c r="E2401" s="35" t="str">
        <f>IF('Students''Data'!D2406="","",'Students''Data'!D2406)</f>
        <v/>
      </c>
      <c r="F2401" s="35" t="str">
        <f>IF('Students''Data'!R2406="","",'Students''Data'!R2406)</f>
        <v/>
      </c>
      <c r="G2401" s="33" t="str">
        <f>IF('Students''Data'!S2406="","",'Students''Data'!S2406)</f>
        <v/>
      </c>
    </row>
    <row r="2402" spans="1:7" ht="20.1" customHeight="1">
      <c r="A2402" s="34" t="str">
        <f>IF(B2402="","",ROWS($A$1:A2399))</f>
        <v/>
      </c>
      <c r="B2402" s="35" t="str">
        <f>IF('Students''Data'!A2407="","",'Students''Data'!A2407)</f>
        <v/>
      </c>
      <c r="C2402" s="36" t="str">
        <f>IF('Students''Data'!C2407="","",'Students''Data'!C2407)</f>
        <v/>
      </c>
      <c r="D2402" s="36" t="str">
        <f>IF('Students''Data'!H2407="","",'Students''Data'!H2407)</f>
        <v/>
      </c>
      <c r="E2402" s="35" t="str">
        <f>IF('Students''Data'!D2407="","",'Students''Data'!D2407)</f>
        <v/>
      </c>
      <c r="F2402" s="35" t="str">
        <f>IF('Students''Data'!R2407="","",'Students''Data'!R2407)</f>
        <v/>
      </c>
      <c r="G2402" s="33" t="str">
        <f>IF('Students''Data'!S2407="","",'Students''Data'!S2407)</f>
        <v/>
      </c>
    </row>
    <row r="2403" spans="1:7" ht="20.1" customHeight="1">
      <c r="A2403" s="34" t="str">
        <f>IF(B2403="","",ROWS($A$1:A2400))</f>
        <v/>
      </c>
      <c r="B2403" s="35" t="str">
        <f>IF('Students''Data'!A2408="","",'Students''Data'!A2408)</f>
        <v/>
      </c>
      <c r="C2403" s="36" t="str">
        <f>IF('Students''Data'!C2408="","",'Students''Data'!C2408)</f>
        <v/>
      </c>
      <c r="D2403" s="36" t="str">
        <f>IF('Students''Data'!H2408="","",'Students''Data'!H2408)</f>
        <v/>
      </c>
      <c r="E2403" s="35" t="str">
        <f>IF('Students''Data'!D2408="","",'Students''Data'!D2408)</f>
        <v/>
      </c>
      <c r="F2403" s="35" t="str">
        <f>IF('Students''Data'!R2408="","",'Students''Data'!R2408)</f>
        <v/>
      </c>
      <c r="G2403" s="33" t="str">
        <f>IF('Students''Data'!S2408="","",'Students''Data'!S2408)</f>
        <v/>
      </c>
    </row>
    <row r="2404" spans="1:7" ht="20.1" customHeight="1">
      <c r="A2404" s="34" t="str">
        <f>IF(B2404="","",ROWS($A$1:A2401))</f>
        <v/>
      </c>
      <c r="B2404" s="35" t="str">
        <f>IF('Students''Data'!A2409="","",'Students''Data'!A2409)</f>
        <v/>
      </c>
      <c r="C2404" s="36" t="str">
        <f>IF('Students''Data'!C2409="","",'Students''Data'!C2409)</f>
        <v/>
      </c>
      <c r="D2404" s="36" t="str">
        <f>IF('Students''Data'!H2409="","",'Students''Data'!H2409)</f>
        <v/>
      </c>
      <c r="E2404" s="35" t="str">
        <f>IF('Students''Data'!D2409="","",'Students''Data'!D2409)</f>
        <v/>
      </c>
      <c r="F2404" s="35" t="str">
        <f>IF('Students''Data'!R2409="","",'Students''Data'!R2409)</f>
        <v/>
      </c>
      <c r="G2404" s="33" t="str">
        <f>IF('Students''Data'!S2409="","",'Students''Data'!S2409)</f>
        <v/>
      </c>
    </row>
    <row r="2405" spans="1:7" ht="20.1" customHeight="1">
      <c r="A2405" s="34" t="str">
        <f>IF(B2405="","",ROWS($A$1:A2402))</f>
        <v/>
      </c>
      <c r="B2405" s="35" t="str">
        <f>IF('Students''Data'!A2410="","",'Students''Data'!A2410)</f>
        <v/>
      </c>
      <c r="C2405" s="36" t="str">
        <f>IF('Students''Data'!C2410="","",'Students''Data'!C2410)</f>
        <v/>
      </c>
      <c r="D2405" s="36" t="str">
        <f>IF('Students''Data'!H2410="","",'Students''Data'!H2410)</f>
        <v/>
      </c>
      <c r="E2405" s="35" t="str">
        <f>IF('Students''Data'!D2410="","",'Students''Data'!D2410)</f>
        <v/>
      </c>
      <c r="F2405" s="35" t="str">
        <f>IF('Students''Data'!R2410="","",'Students''Data'!R2410)</f>
        <v/>
      </c>
      <c r="G2405" s="33" t="str">
        <f>IF('Students''Data'!S2410="","",'Students''Data'!S2410)</f>
        <v/>
      </c>
    </row>
    <row r="2406" spans="1:7" ht="20.1" customHeight="1">
      <c r="A2406" s="34" t="str">
        <f>IF(B2406="","",ROWS($A$1:A2403))</f>
        <v/>
      </c>
      <c r="B2406" s="35" t="str">
        <f>IF('Students''Data'!A2411="","",'Students''Data'!A2411)</f>
        <v/>
      </c>
      <c r="C2406" s="36" t="str">
        <f>IF('Students''Data'!C2411="","",'Students''Data'!C2411)</f>
        <v/>
      </c>
      <c r="D2406" s="36" t="str">
        <f>IF('Students''Data'!H2411="","",'Students''Data'!H2411)</f>
        <v/>
      </c>
      <c r="E2406" s="35" t="str">
        <f>IF('Students''Data'!D2411="","",'Students''Data'!D2411)</f>
        <v/>
      </c>
      <c r="F2406" s="35" t="str">
        <f>IF('Students''Data'!R2411="","",'Students''Data'!R2411)</f>
        <v/>
      </c>
      <c r="G2406" s="33" t="str">
        <f>IF('Students''Data'!S2411="","",'Students''Data'!S2411)</f>
        <v/>
      </c>
    </row>
    <row r="2407" spans="1:7" ht="20.1" customHeight="1">
      <c r="A2407" s="34" t="str">
        <f>IF(B2407="","",ROWS($A$1:A2404))</f>
        <v/>
      </c>
      <c r="B2407" s="35" t="str">
        <f>IF('Students''Data'!A2412="","",'Students''Data'!A2412)</f>
        <v/>
      </c>
      <c r="C2407" s="36" t="str">
        <f>IF('Students''Data'!C2412="","",'Students''Data'!C2412)</f>
        <v/>
      </c>
      <c r="D2407" s="36" t="str">
        <f>IF('Students''Data'!H2412="","",'Students''Data'!H2412)</f>
        <v/>
      </c>
      <c r="E2407" s="35" t="str">
        <f>IF('Students''Data'!D2412="","",'Students''Data'!D2412)</f>
        <v/>
      </c>
      <c r="F2407" s="35" t="str">
        <f>IF('Students''Data'!R2412="","",'Students''Data'!R2412)</f>
        <v/>
      </c>
      <c r="G2407" s="33" t="str">
        <f>IF('Students''Data'!S2412="","",'Students''Data'!S2412)</f>
        <v/>
      </c>
    </row>
    <row r="2408" spans="1:7" ht="20.1" customHeight="1">
      <c r="A2408" s="34" t="str">
        <f>IF(B2408="","",ROWS($A$1:A2405))</f>
        <v/>
      </c>
      <c r="B2408" s="35" t="str">
        <f>IF('Students''Data'!A2413="","",'Students''Data'!A2413)</f>
        <v/>
      </c>
      <c r="C2408" s="36" t="str">
        <f>IF('Students''Data'!C2413="","",'Students''Data'!C2413)</f>
        <v/>
      </c>
      <c r="D2408" s="36" t="str">
        <f>IF('Students''Data'!H2413="","",'Students''Data'!H2413)</f>
        <v/>
      </c>
      <c r="E2408" s="35" t="str">
        <f>IF('Students''Data'!D2413="","",'Students''Data'!D2413)</f>
        <v/>
      </c>
      <c r="F2408" s="35" t="str">
        <f>IF('Students''Data'!R2413="","",'Students''Data'!R2413)</f>
        <v/>
      </c>
      <c r="G2408" s="33" t="str">
        <f>IF('Students''Data'!S2413="","",'Students''Data'!S2413)</f>
        <v/>
      </c>
    </row>
    <row r="2409" spans="1:7" ht="20.1" customHeight="1">
      <c r="A2409" s="34" t="str">
        <f>IF(B2409="","",ROWS($A$1:A2406))</f>
        <v/>
      </c>
      <c r="B2409" s="35" t="str">
        <f>IF('Students''Data'!A2414="","",'Students''Data'!A2414)</f>
        <v/>
      </c>
      <c r="C2409" s="36" t="str">
        <f>IF('Students''Data'!C2414="","",'Students''Data'!C2414)</f>
        <v/>
      </c>
      <c r="D2409" s="36" t="str">
        <f>IF('Students''Data'!H2414="","",'Students''Data'!H2414)</f>
        <v/>
      </c>
      <c r="E2409" s="35" t="str">
        <f>IF('Students''Data'!D2414="","",'Students''Data'!D2414)</f>
        <v/>
      </c>
      <c r="F2409" s="35" t="str">
        <f>IF('Students''Data'!R2414="","",'Students''Data'!R2414)</f>
        <v/>
      </c>
      <c r="G2409" s="33" t="str">
        <f>IF('Students''Data'!S2414="","",'Students''Data'!S2414)</f>
        <v/>
      </c>
    </row>
    <row r="2410" spans="1:7" ht="20.1" customHeight="1">
      <c r="A2410" s="34" t="str">
        <f>IF(B2410="","",ROWS($A$1:A2407))</f>
        <v/>
      </c>
      <c r="B2410" s="35" t="str">
        <f>IF('Students''Data'!A2415="","",'Students''Data'!A2415)</f>
        <v/>
      </c>
      <c r="C2410" s="36" t="str">
        <f>IF('Students''Data'!C2415="","",'Students''Data'!C2415)</f>
        <v/>
      </c>
      <c r="D2410" s="36" t="str">
        <f>IF('Students''Data'!H2415="","",'Students''Data'!H2415)</f>
        <v/>
      </c>
      <c r="E2410" s="35" t="str">
        <f>IF('Students''Data'!D2415="","",'Students''Data'!D2415)</f>
        <v/>
      </c>
      <c r="F2410" s="35" t="str">
        <f>IF('Students''Data'!R2415="","",'Students''Data'!R2415)</f>
        <v/>
      </c>
      <c r="G2410" s="33" t="str">
        <f>IF('Students''Data'!S2415="","",'Students''Data'!S2415)</f>
        <v/>
      </c>
    </row>
    <row r="2411" spans="1:7" ht="20.1" customHeight="1">
      <c r="A2411" s="34" t="str">
        <f>IF(B2411="","",ROWS($A$1:A2408))</f>
        <v/>
      </c>
      <c r="B2411" s="35" t="str">
        <f>IF('Students''Data'!A2416="","",'Students''Data'!A2416)</f>
        <v/>
      </c>
      <c r="C2411" s="36" t="str">
        <f>IF('Students''Data'!C2416="","",'Students''Data'!C2416)</f>
        <v/>
      </c>
      <c r="D2411" s="36" t="str">
        <f>IF('Students''Data'!H2416="","",'Students''Data'!H2416)</f>
        <v/>
      </c>
      <c r="E2411" s="35" t="str">
        <f>IF('Students''Data'!D2416="","",'Students''Data'!D2416)</f>
        <v/>
      </c>
      <c r="F2411" s="35" t="str">
        <f>IF('Students''Data'!R2416="","",'Students''Data'!R2416)</f>
        <v/>
      </c>
      <c r="G2411" s="33" t="str">
        <f>IF('Students''Data'!S2416="","",'Students''Data'!S2416)</f>
        <v/>
      </c>
    </row>
    <row r="2412" spans="1:7" ht="20.1" customHeight="1">
      <c r="A2412" s="34" t="str">
        <f>IF(B2412="","",ROWS($A$1:A2409))</f>
        <v/>
      </c>
      <c r="B2412" s="35" t="str">
        <f>IF('Students''Data'!A2417="","",'Students''Data'!A2417)</f>
        <v/>
      </c>
      <c r="C2412" s="36" t="str">
        <f>IF('Students''Data'!C2417="","",'Students''Data'!C2417)</f>
        <v/>
      </c>
      <c r="D2412" s="36" t="str">
        <f>IF('Students''Data'!H2417="","",'Students''Data'!H2417)</f>
        <v/>
      </c>
      <c r="E2412" s="35" t="str">
        <f>IF('Students''Data'!D2417="","",'Students''Data'!D2417)</f>
        <v/>
      </c>
      <c r="F2412" s="35" t="str">
        <f>IF('Students''Data'!R2417="","",'Students''Data'!R2417)</f>
        <v/>
      </c>
      <c r="G2412" s="33" t="str">
        <f>IF('Students''Data'!S2417="","",'Students''Data'!S2417)</f>
        <v/>
      </c>
    </row>
    <row r="2413" spans="1:7" ht="20.1" customHeight="1">
      <c r="A2413" s="34" t="str">
        <f>IF(B2413="","",ROWS($A$1:A2410))</f>
        <v/>
      </c>
      <c r="B2413" s="35" t="str">
        <f>IF('Students''Data'!A2418="","",'Students''Data'!A2418)</f>
        <v/>
      </c>
      <c r="C2413" s="36" t="str">
        <f>IF('Students''Data'!C2418="","",'Students''Data'!C2418)</f>
        <v/>
      </c>
      <c r="D2413" s="36" t="str">
        <f>IF('Students''Data'!H2418="","",'Students''Data'!H2418)</f>
        <v/>
      </c>
      <c r="E2413" s="35" t="str">
        <f>IF('Students''Data'!D2418="","",'Students''Data'!D2418)</f>
        <v/>
      </c>
      <c r="F2413" s="35" t="str">
        <f>IF('Students''Data'!R2418="","",'Students''Data'!R2418)</f>
        <v/>
      </c>
      <c r="G2413" s="33" t="str">
        <f>IF('Students''Data'!S2418="","",'Students''Data'!S2418)</f>
        <v/>
      </c>
    </row>
    <row r="2414" spans="1:7" ht="20.1" customHeight="1">
      <c r="A2414" s="34" t="str">
        <f>IF(B2414="","",ROWS($A$1:A2411))</f>
        <v/>
      </c>
      <c r="B2414" s="35" t="str">
        <f>IF('Students''Data'!A2419="","",'Students''Data'!A2419)</f>
        <v/>
      </c>
      <c r="C2414" s="36" t="str">
        <f>IF('Students''Data'!C2419="","",'Students''Data'!C2419)</f>
        <v/>
      </c>
      <c r="D2414" s="36" t="str">
        <f>IF('Students''Data'!H2419="","",'Students''Data'!H2419)</f>
        <v/>
      </c>
      <c r="E2414" s="35" t="str">
        <f>IF('Students''Data'!D2419="","",'Students''Data'!D2419)</f>
        <v/>
      </c>
      <c r="F2414" s="35" t="str">
        <f>IF('Students''Data'!R2419="","",'Students''Data'!R2419)</f>
        <v/>
      </c>
      <c r="G2414" s="33" t="str">
        <f>IF('Students''Data'!S2419="","",'Students''Data'!S2419)</f>
        <v/>
      </c>
    </row>
    <row r="2415" spans="1:7" ht="20.1" customHeight="1">
      <c r="A2415" s="34" t="str">
        <f>IF(B2415="","",ROWS($A$1:A2412))</f>
        <v/>
      </c>
      <c r="B2415" s="35" t="str">
        <f>IF('Students''Data'!A2420="","",'Students''Data'!A2420)</f>
        <v/>
      </c>
      <c r="C2415" s="36" t="str">
        <f>IF('Students''Data'!C2420="","",'Students''Data'!C2420)</f>
        <v/>
      </c>
      <c r="D2415" s="36" t="str">
        <f>IF('Students''Data'!H2420="","",'Students''Data'!H2420)</f>
        <v/>
      </c>
      <c r="E2415" s="35" t="str">
        <f>IF('Students''Data'!D2420="","",'Students''Data'!D2420)</f>
        <v/>
      </c>
      <c r="F2415" s="35" t="str">
        <f>IF('Students''Data'!R2420="","",'Students''Data'!R2420)</f>
        <v/>
      </c>
      <c r="G2415" s="33" t="str">
        <f>IF('Students''Data'!S2420="","",'Students''Data'!S2420)</f>
        <v/>
      </c>
    </row>
    <row r="2416" spans="1:7" ht="20.1" customHeight="1">
      <c r="A2416" s="34" t="str">
        <f>IF(B2416="","",ROWS($A$1:A2413))</f>
        <v/>
      </c>
      <c r="B2416" s="35" t="str">
        <f>IF('Students''Data'!A2421="","",'Students''Data'!A2421)</f>
        <v/>
      </c>
      <c r="C2416" s="36" t="str">
        <f>IF('Students''Data'!C2421="","",'Students''Data'!C2421)</f>
        <v/>
      </c>
      <c r="D2416" s="36" t="str">
        <f>IF('Students''Data'!H2421="","",'Students''Data'!H2421)</f>
        <v/>
      </c>
      <c r="E2416" s="35" t="str">
        <f>IF('Students''Data'!D2421="","",'Students''Data'!D2421)</f>
        <v/>
      </c>
      <c r="F2416" s="35" t="str">
        <f>IF('Students''Data'!R2421="","",'Students''Data'!R2421)</f>
        <v/>
      </c>
      <c r="G2416" s="33" t="str">
        <f>IF('Students''Data'!S2421="","",'Students''Data'!S2421)</f>
        <v/>
      </c>
    </row>
    <row r="2417" spans="1:7" ht="20.1" customHeight="1">
      <c r="A2417" s="34" t="str">
        <f>IF(B2417="","",ROWS($A$1:A2414))</f>
        <v/>
      </c>
      <c r="B2417" s="35" t="str">
        <f>IF('Students''Data'!A2422="","",'Students''Data'!A2422)</f>
        <v/>
      </c>
      <c r="C2417" s="36" t="str">
        <f>IF('Students''Data'!C2422="","",'Students''Data'!C2422)</f>
        <v/>
      </c>
      <c r="D2417" s="36" t="str">
        <f>IF('Students''Data'!H2422="","",'Students''Data'!H2422)</f>
        <v/>
      </c>
      <c r="E2417" s="35" t="str">
        <f>IF('Students''Data'!D2422="","",'Students''Data'!D2422)</f>
        <v/>
      </c>
      <c r="F2417" s="35" t="str">
        <f>IF('Students''Data'!R2422="","",'Students''Data'!R2422)</f>
        <v/>
      </c>
      <c r="G2417" s="33" t="str">
        <f>IF('Students''Data'!S2422="","",'Students''Data'!S2422)</f>
        <v/>
      </c>
    </row>
    <row r="2418" spans="1:7" ht="20.1" customHeight="1">
      <c r="A2418" s="34" t="str">
        <f>IF(B2418="","",ROWS($A$1:A2415))</f>
        <v/>
      </c>
      <c r="B2418" s="35" t="str">
        <f>IF('Students''Data'!A2423="","",'Students''Data'!A2423)</f>
        <v/>
      </c>
      <c r="C2418" s="36" t="str">
        <f>IF('Students''Data'!C2423="","",'Students''Data'!C2423)</f>
        <v/>
      </c>
      <c r="D2418" s="36" t="str">
        <f>IF('Students''Data'!H2423="","",'Students''Data'!H2423)</f>
        <v/>
      </c>
      <c r="E2418" s="35" t="str">
        <f>IF('Students''Data'!D2423="","",'Students''Data'!D2423)</f>
        <v/>
      </c>
      <c r="F2418" s="35" t="str">
        <f>IF('Students''Data'!R2423="","",'Students''Data'!R2423)</f>
        <v/>
      </c>
      <c r="G2418" s="33" t="str">
        <f>IF('Students''Data'!S2423="","",'Students''Data'!S2423)</f>
        <v/>
      </c>
    </row>
    <row r="2419" spans="1:7" ht="20.1" customHeight="1">
      <c r="A2419" s="34" t="str">
        <f>IF(B2419="","",ROWS($A$1:A2416))</f>
        <v/>
      </c>
      <c r="B2419" s="35" t="str">
        <f>IF('Students''Data'!A2424="","",'Students''Data'!A2424)</f>
        <v/>
      </c>
      <c r="C2419" s="36" t="str">
        <f>IF('Students''Data'!C2424="","",'Students''Data'!C2424)</f>
        <v/>
      </c>
      <c r="D2419" s="36" t="str">
        <f>IF('Students''Data'!H2424="","",'Students''Data'!H2424)</f>
        <v/>
      </c>
      <c r="E2419" s="35" t="str">
        <f>IF('Students''Data'!D2424="","",'Students''Data'!D2424)</f>
        <v/>
      </c>
      <c r="F2419" s="35" t="str">
        <f>IF('Students''Data'!R2424="","",'Students''Data'!R2424)</f>
        <v/>
      </c>
      <c r="G2419" s="33" t="str">
        <f>IF('Students''Data'!S2424="","",'Students''Data'!S2424)</f>
        <v/>
      </c>
    </row>
    <row r="2420" spans="1:7" ht="20.1" customHeight="1">
      <c r="A2420" s="34" t="str">
        <f>IF(B2420="","",ROWS($A$1:A2417))</f>
        <v/>
      </c>
      <c r="B2420" s="35" t="str">
        <f>IF('Students''Data'!A2425="","",'Students''Data'!A2425)</f>
        <v/>
      </c>
      <c r="C2420" s="36" t="str">
        <f>IF('Students''Data'!C2425="","",'Students''Data'!C2425)</f>
        <v/>
      </c>
      <c r="D2420" s="36" t="str">
        <f>IF('Students''Data'!H2425="","",'Students''Data'!H2425)</f>
        <v/>
      </c>
      <c r="E2420" s="35" t="str">
        <f>IF('Students''Data'!D2425="","",'Students''Data'!D2425)</f>
        <v/>
      </c>
      <c r="F2420" s="35" t="str">
        <f>IF('Students''Data'!R2425="","",'Students''Data'!R2425)</f>
        <v/>
      </c>
      <c r="G2420" s="33" t="str">
        <f>IF('Students''Data'!S2425="","",'Students''Data'!S2425)</f>
        <v/>
      </c>
    </row>
    <row r="2421" spans="1:7" ht="20.1" customHeight="1">
      <c r="A2421" s="34" t="str">
        <f>IF(B2421="","",ROWS($A$1:A2418))</f>
        <v/>
      </c>
      <c r="B2421" s="35" t="str">
        <f>IF('Students''Data'!A2426="","",'Students''Data'!A2426)</f>
        <v/>
      </c>
      <c r="C2421" s="36" t="str">
        <f>IF('Students''Data'!C2426="","",'Students''Data'!C2426)</f>
        <v/>
      </c>
      <c r="D2421" s="36" t="str">
        <f>IF('Students''Data'!H2426="","",'Students''Data'!H2426)</f>
        <v/>
      </c>
      <c r="E2421" s="35" t="str">
        <f>IF('Students''Data'!D2426="","",'Students''Data'!D2426)</f>
        <v/>
      </c>
      <c r="F2421" s="35" t="str">
        <f>IF('Students''Data'!R2426="","",'Students''Data'!R2426)</f>
        <v/>
      </c>
      <c r="G2421" s="33" t="str">
        <f>IF('Students''Data'!S2426="","",'Students''Data'!S2426)</f>
        <v/>
      </c>
    </row>
    <row r="2422" spans="1:7" ht="20.1" customHeight="1">
      <c r="A2422" s="34" t="str">
        <f>IF(B2422="","",ROWS($A$1:A2419))</f>
        <v/>
      </c>
      <c r="B2422" s="35" t="str">
        <f>IF('Students''Data'!A2427="","",'Students''Data'!A2427)</f>
        <v/>
      </c>
      <c r="C2422" s="36" t="str">
        <f>IF('Students''Data'!C2427="","",'Students''Data'!C2427)</f>
        <v/>
      </c>
      <c r="D2422" s="36" t="str">
        <f>IF('Students''Data'!H2427="","",'Students''Data'!H2427)</f>
        <v/>
      </c>
      <c r="E2422" s="35" t="str">
        <f>IF('Students''Data'!D2427="","",'Students''Data'!D2427)</f>
        <v/>
      </c>
      <c r="F2422" s="35" t="str">
        <f>IF('Students''Data'!R2427="","",'Students''Data'!R2427)</f>
        <v/>
      </c>
      <c r="G2422" s="33" t="str">
        <f>IF('Students''Data'!S2427="","",'Students''Data'!S2427)</f>
        <v/>
      </c>
    </row>
    <row r="2423" spans="1:7" ht="20.1" customHeight="1">
      <c r="A2423" s="34" t="str">
        <f>IF(B2423="","",ROWS($A$1:A2420))</f>
        <v/>
      </c>
      <c r="B2423" s="35" t="str">
        <f>IF('Students''Data'!A2428="","",'Students''Data'!A2428)</f>
        <v/>
      </c>
      <c r="C2423" s="36" t="str">
        <f>IF('Students''Data'!C2428="","",'Students''Data'!C2428)</f>
        <v/>
      </c>
      <c r="D2423" s="36" t="str">
        <f>IF('Students''Data'!H2428="","",'Students''Data'!H2428)</f>
        <v/>
      </c>
      <c r="E2423" s="35" t="str">
        <f>IF('Students''Data'!D2428="","",'Students''Data'!D2428)</f>
        <v/>
      </c>
      <c r="F2423" s="35" t="str">
        <f>IF('Students''Data'!R2428="","",'Students''Data'!R2428)</f>
        <v/>
      </c>
      <c r="G2423" s="33" t="str">
        <f>IF('Students''Data'!S2428="","",'Students''Data'!S2428)</f>
        <v/>
      </c>
    </row>
    <row r="2424" spans="1:7" ht="20.1" customHeight="1">
      <c r="A2424" s="34" t="str">
        <f>IF(B2424="","",ROWS($A$1:A2421))</f>
        <v/>
      </c>
      <c r="B2424" s="35" t="str">
        <f>IF('Students''Data'!A2429="","",'Students''Data'!A2429)</f>
        <v/>
      </c>
      <c r="C2424" s="36" t="str">
        <f>IF('Students''Data'!C2429="","",'Students''Data'!C2429)</f>
        <v/>
      </c>
      <c r="D2424" s="36" t="str">
        <f>IF('Students''Data'!H2429="","",'Students''Data'!H2429)</f>
        <v/>
      </c>
      <c r="E2424" s="35" t="str">
        <f>IF('Students''Data'!D2429="","",'Students''Data'!D2429)</f>
        <v/>
      </c>
      <c r="F2424" s="35" t="str">
        <f>IF('Students''Data'!R2429="","",'Students''Data'!R2429)</f>
        <v/>
      </c>
      <c r="G2424" s="33" t="str">
        <f>IF('Students''Data'!S2429="","",'Students''Data'!S2429)</f>
        <v/>
      </c>
    </row>
    <row r="2425" spans="1:7" ht="20.1" customHeight="1">
      <c r="A2425" s="34" t="str">
        <f>IF(B2425="","",ROWS($A$1:A2422))</f>
        <v/>
      </c>
      <c r="B2425" s="35" t="str">
        <f>IF('Students''Data'!A2430="","",'Students''Data'!A2430)</f>
        <v/>
      </c>
      <c r="C2425" s="36" t="str">
        <f>IF('Students''Data'!C2430="","",'Students''Data'!C2430)</f>
        <v/>
      </c>
      <c r="D2425" s="36" t="str">
        <f>IF('Students''Data'!H2430="","",'Students''Data'!H2430)</f>
        <v/>
      </c>
      <c r="E2425" s="35" t="str">
        <f>IF('Students''Data'!D2430="","",'Students''Data'!D2430)</f>
        <v/>
      </c>
      <c r="F2425" s="35" t="str">
        <f>IF('Students''Data'!R2430="","",'Students''Data'!R2430)</f>
        <v/>
      </c>
      <c r="G2425" s="33" t="str">
        <f>IF('Students''Data'!S2430="","",'Students''Data'!S2430)</f>
        <v/>
      </c>
    </row>
    <row r="2426" spans="1:7" ht="20.1" customHeight="1">
      <c r="A2426" s="34" t="str">
        <f>IF(B2426="","",ROWS($A$1:A2423))</f>
        <v/>
      </c>
      <c r="B2426" s="35" t="str">
        <f>IF('Students''Data'!A2431="","",'Students''Data'!A2431)</f>
        <v/>
      </c>
      <c r="C2426" s="36" t="str">
        <f>IF('Students''Data'!C2431="","",'Students''Data'!C2431)</f>
        <v/>
      </c>
      <c r="D2426" s="36" t="str">
        <f>IF('Students''Data'!H2431="","",'Students''Data'!H2431)</f>
        <v/>
      </c>
      <c r="E2426" s="35" t="str">
        <f>IF('Students''Data'!D2431="","",'Students''Data'!D2431)</f>
        <v/>
      </c>
      <c r="F2426" s="35" t="str">
        <f>IF('Students''Data'!R2431="","",'Students''Data'!R2431)</f>
        <v/>
      </c>
      <c r="G2426" s="33" t="str">
        <f>IF('Students''Data'!S2431="","",'Students''Data'!S2431)</f>
        <v/>
      </c>
    </row>
    <row r="2427" spans="1:7" ht="20.1" customHeight="1">
      <c r="A2427" s="34" t="str">
        <f>IF(B2427="","",ROWS($A$1:A2424))</f>
        <v/>
      </c>
      <c r="B2427" s="35" t="str">
        <f>IF('Students''Data'!A2432="","",'Students''Data'!A2432)</f>
        <v/>
      </c>
      <c r="C2427" s="36" t="str">
        <f>IF('Students''Data'!C2432="","",'Students''Data'!C2432)</f>
        <v/>
      </c>
      <c r="D2427" s="36" t="str">
        <f>IF('Students''Data'!H2432="","",'Students''Data'!H2432)</f>
        <v/>
      </c>
      <c r="E2427" s="35" t="str">
        <f>IF('Students''Data'!D2432="","",'Students''Data'!D2432)</f>
        <v/>
      </c>
      <c r="F2427" s="35" t="str">
        <f>IF('Students''Data'!R2432="","",'Students''Data'!R2432)</f>
        <v/>
      </c>
      <c r="G2427" s="33" t="str">
        <f>IF('Students''Data'!S2432="","",'Students''Data'!S2432)</f>
        <v/>
      </c>
    </row>
    <row r="2428" spans="1:7" ht="20.1" customHeight="1">
      <c r="A2428" s="34" t="str">
        <f>IF(B2428="","",ROWS($A$1:A2425))</f>
        <v/>
      </c>
      <c r="B2428" s="35" t="str">
        <f>IF('Students''Data'!A2433="","",'Students''Data'!A2433)</f>
        <v/>
      </c>
      <c r="C2428" s="36" t="str">
        <f>IF('Students''Data'!C2433="","",'Students''Data'!C2433)</f>
        <v/>
      </c>
      <c r="D2428" s="36" t="str">
        <f>IF('Students''Data'!H2433="","",'Students''Data'!H2433)</f>
        <v/>
      </c>
      <c r="E2428" s="35" t="str">
        <f>IF('Students''Data'!D2433="","",'Students''Data'!D2433)</f>
        <v/>
      </c>
      <c r="F2428" s="35" t="str">
        <f>IF('Students''Data'!R2433="","",'Students''Data'!R2433)</f>
        <v/>
      </c>
      <c r="G2428" s="33" t="str">
        <f>IF('Students''Data'!S2433="","",'Students''Data'!S2433)</f>
        <v/>
      </c>
    </row>
    <row r="2429" spans="1:7" ht="20.1" customHeight="1">
      <c r="A2429" s="34" t="str">
        <f>IF(B2429="","",ROWS($A$1:A2426))</f>
        <v/>
      </c>
      <c r="B2429" s="35" t="str">
        <f>IF('Students''Data'!A2434="","",'Students''Data'!A2434)</f>
        <v/>
      </c>
      <c r="C2429" s="36" t="str">
        <f>IF('Students''Data'!C2434="","",'Students''Data'!C2434)</f>
        <v/>
      </c>
      <c r="D2429" s="36" t="str">
        <f>IF('Students''Data'!H2434="","",'Students''Data'!H2434)</f>
        <v/>
      </c>
      <c r="E2429" s="35" t="str">
        <f>IF('Students''Data'!D2434="","",'Students''Data'!D2434)</f>
        <v/>
      </c>
      <c r="F2429" s="35" t="str">
        <f>IF('Students''Data'!R2434="","",'Students''Data'!R2434)</f>
        <v/>
      </c>
      <c r="G2429" s="33" t="str">
        <f>IF('Students''Data'!S2434="","",'Students''Data'!S2434)</f>
        <v/>
      </c>
    </row>
    <row r="2430" spans="1:7" ht="20.1" customHeight="1">
      <c r="A2430" s="34" t="str">
        <f>IF(B2430="","",ROWS($A$1:A2427))</f>
        <v/>
      </c>
      <c r="B2430" s="35" t="str">
        <f>IF('Students''Data'!A2435="","",'Students''Data'!A2435)</f>
        <v/>
      </c>
      <c r="C2430" s="36" t="str">
        <f>IF('Students''Data'!C2435="","",'Students''Data'!C2435)</f>
        <v/>
      </c>
      <c r="D2430" s="36" t="str">
        <f>IF('Students''Data'!H2435="","",'Students''Data'!H2435)</f>
        <v/>
      </c>
      <c r="E2430" s="35" t="str">
        <f>IF('Students''Data'!D2435="","",'Students''Data'!D2435)</f>
        <v/>
      </c>
      <c r="F2430" s="35" t="str">
        <f>IF('Students''Data'!R2435="","",'Students''Data'!R2435)</f>
        <v/>
      </c>
      <c r="G2430" s="33" t="str">
        <f>IF('Students''Data'!S2435="","",'Students''Data'!S2435)</f>
        <v/>
      </c>
    </row>
    <row r="2431" spans="1:7" ht="20.1" customHeight="1">
      <c r="A2431" s="34" t="str">
        <f>IF(B2431="","",ROWS($A$1:A2428))</f>
        <v/>
      </c>
      <c r="B2431" s="35" t="str">
        <f>IF('Students''Data'!A2436="","",'Students''Data'!A2436)</f>
        <v/>
      </c>
      <c r="C2431" s="36" t="str">
        <f>IF('Students''Data'!C2436="","",'Students''Data'!C2436)</f>
        <v/>
      </c>
      <c r="D2431" s="36" t="str">
        <f>IF('Students''Data'!H2436="","",'Students''Data'!H2436)</f>
        <v/>
      </c>
      <c r="E2431" s="35" t="str">
        <f>IF('Students''Data'!D2436="","",'Students''Data'!D2436)</f>
        <v/>
      </c>
      <c r="F2431" s="35" t="str">
        <f>IF('Students''Data'!R2436="","",'Students''Data'!R2436)</f>
        <v/>
      </c>
      <c r="G2431" s="33" t="str">
        <f>IF('Students''Data'!S2436="","",'Students''Data'!S2436)</f>
        <v/>
      </c>
    </row>
    <row r="2432" spans="1:7" ht="20.1" customHeight="1">
      <c r="A2432" s="34" t="str">
        <f>IF(B2432="","",ROWS($A$1:A2429))</f>
        <v/>
      </c>
      <c r="B2432" s="35" t="str">
        <f>IF('Students''Data'!A2437="","",'Students''Data'!A2437)</f>
        <v/>
      </c>
      <c r="C2432" s="36" t="str">
        <f>IF('Students''Data'!C2437="","",'Students''Data'!C2437)</f>
        <v/>
      </c>
      <c r="D2432" s="36" t="str">
        <f>IF('Students''Data'!H2437="","",'Students''Data'!H2437)</f>
        <v/>
      </c>
      <c r="E2432" s="35" t="str">
        <f>IF('Students''Data'!D2437="","",'Students''Data'!D2437)</f>
        <v/>
      </c>
      <c r="F2432" s="35" t="str">
        <f>IF('Students''Data'!R2437="","",'Students''Data'!R2437)</f>
        <v/>
      </c>
      <c r="G2432" s="33" t="str">
        <f>IF('Students''Data'!S2437="","",'Students''Data'!S2437)</f>
        <v/>
      </c>
    </row>
    <row r="2433" spans="1:7" ht="20.1" customHeight="1">
      <c r="A2433" s="34" t="str">
        <f>IF(B2433="","",ROWS($A$1:A2430))</f>
        <v/>
      </c>
      <c r="B2433" s="35" t="str">
        <f>IF('Students''Data'!A2438="","",'Students''Data'!A2438)</f>
        <v/>
      </c>
      <c r="C2433" s="36" t="str">
        <f>IF('Students''Data'!C2438="","",'Students''Data'!C2438)</f>
        <v/>
      </c>
      <c r="D2433" s="36" t="str">
        <f>IF('Students''Data'!H2438="","",'Students''Data'!H2438)</f>
        <v/>
      </c>
      <c r="E2433" s="35" t="str">
        <f>IF('Students''Data'!D2438="","",'Students''Data'!D2438)</f>
        <v/>
      </c>
      <c r="F2433" s="35" t="str">
        <f>IF('Students''Data'!R2438="","",'Students''Data'!R2438)</f>
        <v/>
      </c>
      <c r="G2433" s="33" t="str">
        <f>IF('Students''Data'!S2438="","",'Students''Data'!S2438)</f>
        <v/>
      </c>
    </row>
    <row r="2434" spans="1:7" ht="20.1" customHeight="1">
      <c r="A2434" s="34" t="str">
        <f>IF(B2434="","",ROWS($A$1:A2431))</f>
        <v/>
      </c>
      <c r="B2434" s="35" t="str">
        <f>IF('Students''Data'!A2439="","",'Students''Data'!A2439)</f>
        <v/>
      </c>
      <c r="C2434" s="36" t="str">
        <f>IF('Students''Data'!C2439="","",'Students''Data'!C2439)</f>
        <v/>
      </c>
      <c r="D2434" s="36" t="str">
        <f>IF('Students''Data'!H2439="","",'Students''Data'!H2439)</f>
        <v/>
      </c>
      <c r="E2434" s="35" t="str">
        <f>IF('Students''Data'!D2439="","",'Students''Data'!D2439)</f>
        <v/>
      </c>
      <c r="F2434" s="35" t="str">
        <f>IF('Students''Data'!R2439="","",'Students''Data'!R2439)</f>
        <v/>
      </c>
      <c r="G2434" s="33" t="str">
        <f>IF('Students''Data'!S2439="","",'Students''Data'!S2439)</f>
        <v/>
      </c>
    </row>
    <row r="2435" spans="1:7" ht="20.1" customHeight="1">
      <c r="A2435" s="34" t="str">
        <f>IF(B2435="","",ROWS($A$1:A2432))</f>
        <v/>
      </c>
      <c r="B2435" s="35" t="str">
        <f>IF('Students''Data'!A2440="","",'Students''Data'!A2440)</f>
        <v/>
      </c>
      <c r="C2435" s="36" t="str">
        <f>IF('Students''Data'!C2440="","",'Students''Data'!C2440)</f>
        <v/>
      </c>
      <c r="D2435" s="36" t="str">
        <f>IF('Students''Data'!H2440="","",'Students''Data'!H2440)</f>
        <v/>
      </c>
      <c r="E2435" s="35" t="str">
        <f>IF('Students''Data'!D2440="","",'Students''Data'!D2440)</f>
        <v/>
      </c>
      <c r="F2435" s="35" t="str">
        <f>IF('Students''Data'!R2440="","",'Students''Data'!R2440)</f>
        <v/>
      </c>
      <c r="G2435" s="33" t="str">
        <f>IF('Students''Data'!S2440="","",'Students''Data'!S2440)</f>
        <v/>
      </c>
    </row>
    <row r="2436" spans="1:7" ht="20.1" customHeight="1">
      <c r="A2436" s="34" t="str">
        <f>IF(B2436="","",ROWS($A$1:A2433))</f>
        <v/>
      </c>
      <c r="B2436" s="35" t="str">
        <f>IF('Students''Data'!A2441="","",'Students''Data'!A2441)</f>
        <v/>
      </c>
      <c r="C2436" s="36" t="str">
        <f>IF('Students''Data'!C2441="","",'Students''Data'!C2441)</f>
        <v/>
      </c>
      <c r="D2436" s="36" t="str">
        <f>IF('Students''Data'!H2441="","",'Students''Data'!H2441)</f>
        <v/>
      </c>
      <c r="E2436" s="35" t="str">
        <f>IF('Students''Data'!D2441="","",'Students''Data'!D2441)</f>
        <v/>
      </c>
      <c r="F2436" s="35" t="str">
        <f>IF('Students''Data'!R2441="","",'Students''Data'!R2441)</f>
        <v/>
      </c>
      <c r="G2436" s="33" t="str">
        <f>IF('Students''Data'!S2441="","",'Students''Data'!S2441)</f>
        <v/>
      </c>
    </row>
    <row r="2437" spans="1:7" ht="20.1" customHeight="1">
      <c r="A2437" s="34" t="str">
        <f>IF(B2437="","",ROWS($A$1:A2434))</f>
        <v/>
      </c>
      <c r="B2437" s="35" t="str">
        <f>IF('Students''Data'!A2442="","",'Students''Data'!A2442)</f>
        <v/>
      </c>
      <c r="C2437" s="36" t="str">
        <f>IF('Students''Data'!C2442="","",'Students''Data'!C2442)</f>
        <v/>
      </c>
      <c r="D2437" s="36" t="str">
        <f>IF('Students''Data'!H2442="","",'Students''Data'!H2442)</f>
        <v/>
      </c>
      <c r="E2437" s="35" t="str">
        <f>IF('Students''Data'!D2442="","",'Students''Data'!D2442)</f>
        <v/>
      </c>
      <c r="F2437" s="35" t="str">
        <f>IF('Students''Data'!R2442="","",'Students''Data'!R2442)</f>
        <v/>
      </c>
      <c r="G2437" s="33" t="str">
        <f>IF('Students''Data'!S2442="","",'Students''Data'!S2442)</f>
        <v/>
      </c>
    </row>
    <row r="2438" spans="1:7" ht="20.1" customHeight="1">
      <c r="A2438" s="34" t="str">
        <f>IF(B2438="","",ROWS($A$1:A2435))</f>
        <v/>
      </c>
      <c r="B2438" s="35" t="str">
        <f>IF('Students''Data'!A2443="","",'Students''Data'!A2443)</f>
        <v/>
      </c>
      <c r="C2438" s="36" t="str">
        <f>IF('Students''Data'!C2443="","",'Students''Data'!C2443)</f>
        <v/>
      </c>
      <c r="D2438" s="36" t="str">
        <f>IF('Students''Data'!H2443="","",'Students''Data'!H2443)</f>
        <v/>
      </c>
      <c r="E2438" s="35" t="str">
        <f>IF('Students''Data'!D2443="","",'Students''Data'!D2443)</f>
        <v/>
      </c>
      <c r="F2438" s="35" t="str">
        <f>IF('Students''Data'!R2443="","",'Students''Data'!R2443)</f>
        <v/>
      </c>
      <c r="G2438" s="33" t="str">
        <f>IF('Students''Data'!S2443="","",'Students''Data'!S2443)</f>
        <v/>
      </c>
    </row>
    <row r="2439" spans="1:7" ht="20.1" customHeight="1">
      <c r="A2439" s="34" t="str">
        <f>IF(B2439="","",ROWS($A$1:A2436))</f>
        <v/>
      </c>
      <c r="B2439" s="35" t="str">
        <f>IF('Students''Data'!A2444="","",'Students''Data'!A2444)</f>
        <v/>
      </c>
      <c r="C2439" s="36" t="str">
        <f>IF('Students''Data'!C2444="","",'Students''Data'!C2444)</f>
        <v/>
      </c>
      <c r="D2439" s="36" t="str">
        <f>IF('Students''Data'!H2444="","",'Students''Data'!H2444)</f>
        <v/>
      </c>
      <c r="E2439" s="35" t="str">
        <f>IF('Students''Data'!D2444="","",'Students''Data'!D2444)</f>
        <v/>
      </c>
      <c r="F2439" s="35" t="str">
        <f>IF('Students''Data'!R2444="","",'Students''Data'!R2444)</f>
        <v/>
      </c>
      <c r="G2439" s="33" t="str">
        <f>IF('Students''Data'!S2444="","",'Students''Data'!S2444)</f>
        <v/>
      </c>
    </row>
    <row r="2440" spans="1:7" ht="20.1" customHeight="1">
      <c r="A2440" s="34" t="str">
        <f>IF(B2440="","",ROWS($A$1:A2437))</f>
        <v/>
      </c>
      <c r="B2440" s="35" t="str">
        <f>IF('Students''Data'!A2445="","",'Students''Data'!A2445)</f>
        <v/>
      </c>
      <c r="C2440" s="36" t="str">
        <f>IF('Students''Data'!C2445="","",'Students''Data'!C2445)</f>
        <v/>
      </c>
      <c r="D2440" s="36" t="str">
        <f>IF('Students''Data'!H2445="","",'Students''Data'!H2445)</f>
        <v/>
      </c>
      <c r="E2440" s="35" t="str">
        <f>IF('Students''Data'!D2445="","",'Students''Data'!D2445)</f>
        <v/>
      </c>
      <c r="F2440" s="35" t="str">
        <f>IF('Students''Data'!R2445="","",'Students''Data'!R2445)</f>
        <v/>
      </c>
      <c r="G2440" s="33" t="str">
        <f>IF('Students''Data'!S2445="","",'Students''Data'!S2445)</f>
        <v/>
      </c>
    </row>
    <row r="2441" spans="1:7" ht="20.1" customHeight="1">
      <c r="A2441" s="34" t="str">
        <f>IF(B2441="","",ROWS($A$1:A2438))</f>
        <v/>
      </c>
      <c r="B2441" s="35" t="str">
        <f>IF('Students''Data'!A2446="","",'Students''Data'!A2446)</f>
        <v/>
      </c>
      <c r="C2441" s="36" t="str">
        <f>IF('Students''Data'!C2446="","",'Students''Data'!C2446)</f>
        <v/>
      </c>
      <c r="D2441" s="36" t="str">
        <f>IF('Students''Data'!H2446="","",'Students''Data'!H2446)</f>
        <v/>
      </c>
      <c r="E2441" s="35" t="str">
        <f>IF('Students''Data'!D2446="","",'Students''Data'!D2446)</f>
        <v/>
      </c>
      <c r="F2441" s="35" t="str">
        <f>IF('Students''Data'!R2446="","",'Students''Data'!R2446)</f>
        <v/>
      </c>
      <c r="G2441" s="33" t="str">
        <f>IF('Students''Data'!S2446="","",'Students''Data'!S2446)</f>
        <v/>
      </c>
    </row>
    <row r="2442" spans="1:7" ht="20.1" customHeight="1">
      <c r="A2442" s="34" t="str">
        <f>IF(B2442="","",ROWS($A$1:A2439))</f>
        <v/>
      </c>
      <c r="B2442" s="35" t="str">
        <f>IF('Students''Data'!A2447="","",'Students''Data'!A2447)</f>
        <v/>
      </c>
      <c r="C2442" s="36" t="str">
        <f>IF('Students''Data'!C2447="","",'Students''Data'!C2447)</f>
        <v/>
      </c>
      <c r="D2442" s="36" t="str">
        <f>IF('Students''Data'!H2447="","",'Students''Data'!H2447)</f>
        <v/>
      </c>
      <c r="E2442" s="35" t="str">
        <f>IF('Students''Data'!D2447="","",'Students''Data'!D2447)</f>
        <v/>
      </c>
      <c r="F2442" s="35" t="str">
        <f>IF('Students''Data'!R2447="","",'Students''Data'!R2447)</f>
        <v/>
      </c>
      <c r="G2442" s="33" t="str">
        <f>IF('Students''Data'!S2447="","",'Students''Data'!S2447)</f>
        <v/>
      </c>
    </row>
    <row r="2443" spans="1:7" ht="20.1" customHeight="1">
      <c r="A2443" s="34" t="str">
        <f>IF(B2443="","",ROWS($A$1:A2440))</f>
        <v/>
      </c>
      <c r="B2443" s="35" t="str">
        <f>IF('Students''Data'!A2448="","",'Students''Data'!A2448)</f>
        <v/>
      </c>
      <c r="C2443" s="36" t="str">
        <f>IF('Students''Data'!C2448="","",'Students''Data'!C2448)</f>
        <v/>
      </c>
      <c r="D2443" s="36" t="str">
        <f>IF('Students''Data'!H2448="","",'Students''Data'!H2448)</f>
        <v/>
      </c>
      <c r="E2443" s="35" t="str">
        <f>IF('Students''Data'!D2448="","",'Students''Data'!D2448)</f>
        <v/>
      </c>
      <c r="F2443" s="35" t="str">
        <f>IF('Students''Data'!R2448="","",'Students''Data'!R2448)</f>
        <v/>
      </c>
      <c r="G2443" s="33" t="str">
        <f>IF('Students''Data'!S2448="","",'Students''Data'!S2448)</f>
        <v/>
      </c>
    </row>
    <row r="2444" spans="1:7" ht="20.1" customHeight="1">
      <c r="A2444" s="34" t="str">
        <f>IF(B2444="","",ROWS($A$1:A2441))</f>
        <v/>
      </c>
      <c r="B2444" s="35" t="str">
        <f>IF('Students''Data'!A2449="","",'Students''Data'!A2449)</f>
        <v/>
      </c>
      <c r="C2444" s="36" t="str">
        <f>IF('Students''Data'!C2449="","",'Students''Data'!C2449)</f>
        <v/>
      </c>
      <c r="D2444" s="36" t="str">
        <f>IF('Students''Data'!H2449="","",'Students''Data'!H2449)</f>
        <v/>
      </c>
      <c r="E2444" s="35" t="str">
        <f>IF('Students''Data'!D2449="","",'Students''Data'!D2449)</f>
        <v/>
      </c>
      <c r="F2444" s="35" t="str">
        <f>IF('Students''Data'!R2449="","",'Students''Data'!R2449)</f>
        <v/>
      </c>
      <c r="G2444" s="33" t="str">
        <f>IF('Students''Data'!S2449="","",'Students''Data'!S2449)</f>
        <v/>
      </c>
    </row>
    <row r="2445" spans="1:7" ht="20.1" customHeight="1">
      <c r="A2445" s="34" t="str">
        <f>IF(B2445="","",ROWS($A$1:A2442))</f>
        <v/>
      </c>
      <c r="B2445" s="35" t="str">
        <f>IF('Students''Data'!A2450="","",'Students''Data'!A2450)</f>
        <v/>
      </c>
      <c r="C2445" s="36" t="str">
        <f>IF('Students''Data'!C2450="","",'Students''Data'!C2450)</f>
        <v/>
      </c>
      <c r="D2445" s="36" t="str">
        <f>IF('Students''Data'!H2450="","",'Students''Data'!H2450)</f>
        <v/>
      </c>
      <c r="E2445" s="35" t="str">
        <f>IF('Students''Data'!D2450="","",'Students''Data'!D2450)</f>
        <v/>
      </c>
      <c r="F2445" s="35" t="str">
        <f>IF('Students''Data'!R2450="","",'Students''Data'!R2450)</f>
        <v/>
      </c>
      <c r="G2445" s="33" t="str">
        <f>IF('Students''Data'!S2450="","",'Students''Data'!S2450)</f>
        <v/>
      </c>
    </row>
    <row r="2446" spans="1:7" ht="20.1" customHeight="1">
      <c r="A2446" s="34" t="str">
        <f>IF(B2446="","",ROWS($A$1:A2443))</f>
        <v/>
      </c>
      <c r="B2446" s="35" t="str">
        <f>IF('Students''Data'!A2451="","",'Students''Data'!A2451)</f>
        <v/>
      </c>
      <c r="C2446" s="36" t="str">
        <f>IF('Students''Data'!C2451="","",'Students''Data'!C2451)</f>
        <v/>
      </c>
      <c r="D2446" s="36" t="str">
        <f>IF('Students''Data'!H2451="","",'Students''Data'!H2451)</f>
        <v/>
      </c>
      <c r="E2446" s="35" t="str">
        <f>IF('Students''Data'!D2451="","",'Students''Data'!D2451)</f>
        <v/>
      </c>
      <c r="F2446" s="35" t="str">
        <f>IF('Students''Data'!R2451="","",'Students''Data'!R2451)</f>
        <v/>
      </c>
      <c r="G2446" s="33" t="str">
        <f>IF('Students''Data'!S2451="","",'Students''Data'!S2451)</f>
        <v/>
      </c>
    </row>
    <row r="2447" spans="1:7" ht="20.1" customHeight="1">
      <c r="A2447" s="34" t="str">
        <f>IF(B2447="","",ROWS($A$1:A2444))</f>
        <v/>
      </c>
      <c r="B2447" s="35" t="str">
        <f>IF('Students''Data'!A2452="","",'Students''Data'!A2452)</f>
        <v/>
      </c>
      <c r="C2447" s="36" t="str">
        <f>IF('Students''Data'!C2452="","",'Students''Data'!C2452)</f>
        <v/>
      </c>
      <c r="D2447" s="36" t="str">
        <f>IF('Students''Data'!H2452="","",'Students''Data'!H2452)</f>
        <v/>
      </c>
      <c r="E2447" s="35" t="str">
        <f>IF('Students''Data'!D2452="","",'Students''Data'!D2452)</f>
        <v/>
      </c>
      <c r="F2447" s="35" t="str">
        <f>IF('Students''Data'!R2452="","",'Students''Data'!R2452)</f>
        <v/>
      </c>
      <c r="G2447" s="33" t="str">
        <f>IF('Students''Data'!S2452="","",'Students''Data'!S2452)</f>
        <v/>
      </c>
    </row>
    <row r="2448" spans="1:7" ht="20.1" customHeight="1">
      <c r="A2448" s="34" t="str">
        <f>IF(B2448="","",ROWS($A$1:A2445))</f>
        <v/>
      </c>
      <c r="B2448" s="35" t="str">
        <f>IF('Students''Data'!A2453="","",'Students''Data'!A2453)</f>
        <v/>
      </c>
      <c r="C2448" s="36" t="str">
        <f>IF('Students''Data'!C2453="","",'Students''Data'!C2453)</f>
        <v/>
      </c>
      <c r="D2448" s="36" t="str">
        <f>IF('Students''Data'!H2453="","",'Students''Data'!H2453)</f>
        <v/>
      </c>
      <c r="E2448" s="35" t="str">
        <f>IF('Students''Data'!D2453="","",'Students''Data'!D2453)</f>
        <v/>
      </c>
      <c r="F2448" s="35" t="str">
        <f>IF('Students''Data'!R2453="","",'Students''Data'!R2453)</f>
        <v/>
      </c>
      <c r="G2448" s="33" t="str">
        <f>IF('Students''Data'!S2453="","",'Students''Data'!S2453)</f>
        <v/>
      </c>
    </row>
    <row r="2449" spans="1:7" ht="20.1" customHeight="1">
      <c r="A2449" s="34" t="str">
        <f>IF(B2449="","",ROWS($A$1:A2446))</f>
        <v/>
      </c>
      <c r="B2449" s="35" t="str">
        <f>IF('Students''Data'!A2454="","",'Students''Data'!A2454)</f>
        <v/>
      </c>
      <c r="C2449" s="36" t="str">
        <f>IF('Students''Data'!C2454="","",'Students''Data'!C2454)</f>
        <v/>
      </c>
      <c r="D2449" s="36" t="str">
        <f>IF('Students''Data'!H2454="","",'Students''Data'!H2454)</f>
        <v/>
      </c>
      <c r="E2449" s="35" t="str">
        <f>IF('Students''Data'!D2454="","",'Students''Data'!D2454)</f>
        <v/>
      </c>
      <c r="F2449" s="35" t="str">
        <f>IF('Students''Data'!R2454="","",'Students''Data'!R2454)</f>
        <v/>
      </c>
      <c r="G2449" s="33" t="str">
        <f>IF('Students''Data'!S2454="","",'Students''Data'!S2454)</f>
        <v/>
      </c>
    </row>
    <row r="2450" spans="1:7" ht="20.1" customHeight="1">
      <c r="A2450" s="34" t="str">
        <f>IF(B2450="","",ROWS($A$1:A2447))</f>
        <v/>
      </c>
      <c r="B2450" s="35" t="str">
        <f>IF('Students''Data'!A2455="","",'Students''Data'!A2455)</f>
        <v/>
      </c>
      <c r="C2450" s="36" t="str">
        <f>IF('Students''Data'!C2455="","",'Students''Data'!C2455)</f>
        <v/>
      </c>
      <c r="D2450" s="36" t="str">
        <f>IF('Students''Data'!H2455="","",'Students''Data'!H2455)</f>
        <v/>
      </c>
      <c r="E2450" s="35" t="str">
        <f>IF('Students''Data'!D2455="","",'Students''Data'!D2455)</f>
        <v/>
      </c>
      <c r="F2450" s="35" t="str">
        <f>IF('Students''Data'!R2455="","",'Students''Data'!R2455)</f>
        <v/>
      </c>
      <c r="G2450" s="33" t="str">
        <f>IF('Students''Data'!S2455="","",'Students''Data'!S2455)</f>
        <v/>
      </c>
    </row>
    <row r="2451" spans="1:7" ht="20.1" customHeight="1">
      <c r="A2451" s="34" t="str">
        <f>IF(B2451="","",ROWS($A$1:A2448))</f>
        <v/>
      </c>
      <c r="B2451" s="35" t="str">
        <f>IF('Students''Data'!A2456="","",'Students''Data'!A2456)</f>
        <v/>
      </c>
      <c r="C2451" s="36" t="str">
        <f>IF('Students''Data'!C2456="","",'Students''Data'!C2456)</f>
        <v/>
      </c>
      <c r="D2451" s="36" t="str">
        <f>IF('Students''Data'!H2456="","",'Students''Data'!H2456)</f>
        <v/>
      </c>
      <c r="E2451" s="35" t="str">
        <f>IF('Students''Data'!D2456="","",'Students''Data'!D2456)</f>
        <v/>
      </c>
      <c r="F2451" s="35" t="str">
        <f>IF('Students''Data'!R2456="","",'Students''Data'!R2456)</f>
        <v/>
      </c>
      <c r="G2451" s="33" t="str">
        <f>IF('Students''Data'!S2456="","",'Students''Data'!S2456)</f>
        <v/>
      </c>
    </row>
    <row r="2452" spans="1:7" ht="20.1" customHeight="1">
      <c r="A2452" s="34" t="str">
        <f>IF(B2452="","",ROWS($A$1:A2449))</f>
        <v/>
      </c>
      <c r="B2452" s="35" t="str">
        <f>IF('Students''Data'!A2457="","",'Students''Data'!A2457)</f>
        <v/>
      </c>
      <c r="C2452" s="36" t="str">
        <f>IF('Students''Data'!C2457="","",'Students''Data'!C2457)</f>
        <v/>
      </c>
      <c r="D2452" s="36" t="str">
        <f>IF('Students''Data'!H2457="","",'Students''Data'!H2457)</f>
        <v/>
      </c>
      <c r="E2452" s="35" t="str">
        <f>IF('Students''Data'!D2457="","",'Students''Data'!D2457)</f>
        <v/>
      </c>
      <c r="F2452" s="35" t="str">
        <f>IF('Students''Data'!R2457="","",'Students''Data'!R2457)</f>
        <v/>
      </c>
      <c r="G2452" s="33" t="str">
        <f>IF('Students''Data'!S2457="","",'Students''Data'!S2457)</f>
        <v/>
      </c>
    </row>
    <row r="2453" spans="1:7" ht="20.1" customHeight="1">
      <c r="A2453" s="34" t="str">
        <f>IF(B2453="","",ROWS($A$1:A2450))</f>
        <v/>
      </c>
      <c r="B2453" s="35" t="str">
        <f>IF('Students''Data'!A2458="","",'Students''Data'!A2458)</f>
        <v/>
      </c>
      <c r="C2453" s="36" t="str">
        <f>IF('Students''Data'!C2458="","",'Students''Data'!C2458)</f>
        <v/>
      </c>
      <c r="D2453" s="36" t="str">
        <f>IF('Students''Data'!H2458="","",'Students''Data'!H2458)</f>
        <v/>
      </c>
      <c r="E2453" s="35" t="str">
        <f>IF('Students''Data'!D2458="","",'Students''Data'!D2458)</f>
        <v/>
      </c>
      <c r="F2453" s="35" t="str">
        <f>IF('Students''Data'!R2458="","",'Students''Data'!R2458)</f>
        <v/>
      </c>
      <c r="G2453" s="33" t="str">
        <f>IF('Students''Data'!S2458="","",'Students''Data'!S2458)</f>
        <v/>
      </c>
    </row>
    <row r="2454" spans="1:7" ht="20.1" customHeight="1">
      <c r="A2454" s="34" t="str">
        <f>IF(B2454="","",ROWS($A$1:A2451))</f>
        <v/>
      </c>
      <c r="B2454" s="35" t="str">
        <f>IF('Students''Data'!A2459="","",'Students''Data'!A2459)</f>
        <v/>
      </c>
      <c r="C2454" s="36" t="str">
        <f>IF('Students''Data'!C2459="","",'Students''Data'!C2459)</f>
        <v/>
      </c>
      <c r="D2454" s="36" t="str">
        <f>IF('Students''Data'!H2459="","",'Students''Data'!H2459)</f>
        <v/>
      </c>
      <c r="E2454" s="35" t="str">
        <f>IF('Students''Data'!D2459="","",'Students''Data'!D2459)</f>
        <v/>
      </c>
      <c r="F2454" s="35" t="str">
        <f>IF('Students''Data'!R2459="","",'Students''Data'!R2459)</f>
        <v/>
      </c>
      <c r="G2454" s="33" t="str">
        <f>IF('Students''Data'!S2459="","",'Students''Data'!S2459)</f>
        <v/>
      </c>
    </row>
    <row r="2455" spans="1:7" ht="20.1" customHeight="1">
      <c r="A2455" s="34" t="str">
        <f>IF(B2455="","",ROWS($A$1:A2452))</f>
        <v/>
      </c>
      <c r="B2455" s="35" t="str">
        <f>IF('Students''Data'!A2460="","",'Students''Data'!A2460)</f>
        <v/>
      </c>
      <c r="C2455" s="36" t="str">
        <f>IF('Students''Data'!C2460="","",'Students''Data'!C2460)</f>
        <v/>
      </c>
      <c r="D2455" s="36" t="str">
        <f>IF('Students''Data'!H2460="","",'Students''Data'!H2460)</f>
        <v/>
      </c>
      <c r="E2455" s="35" t="str">
        <f>IF('Students''Data'!D2460="","",'Students''Data'!D2460)</f>
        <v/>
      </c>
      <c r="F2455" s="35" t="str">
        <f>IF('Students''Data'!R2460="","",'Students''Data'!R2460)</f>
        <v/>
      </c>
      <c r="G2455" s="33" t="str">
        <f>IF('Students''Data'!S2460="","",'Students''Data'!S2460)</f>
        <v/>
      </c>
    </row>
    <row r="2456" spans="1:7" ht="20.1" customHeight="1">
      <c r="A2456" s="34" t="str">
        <f>IF(B2456="","",ROWS($A$1:A2453))</f>
        <v/>
      </c>
      <c r="B2456" s="35" t="str">
        <f>IF('Students''Data'!A2461="","",'Students''Data'!A2461)</f>
        <v/>
      </c>
      <c r="C2456" s="36" t="str">
        <f>IF('Students''Data'!C2461="","",'Students''Data'!C2461)</f>
        <v/>
      </c>
      <c r="D2456" s="36" t="str">
        <f>IF('Students''Data'!H2461="","",'Students''Data'!H2461)</f>
        <v/>
      </c>
      <c r="E2456" s="35" t="str">
        <f>IF('Students''Data'!D2461="","",'Students''Data'!D2461)</f>
        <v/>
      </c>
      <c r="F2456" s="35" t="str">
        <f>IF('Students''Data'!R2461="","",'Students''Data'!R2461)</f>
        <v/>
      </c>
      <c r="G2456" s="33" t="str">
        <f>IF('Students''Data'!S2461="","",'Students''Data'!S2461)</f>
        <v/>
      </c>
    </row>
    <row r="2457" spans="1:7" ht="20.1" customHeight="1">
      <c r="A2457" s="34" t="str">
        <f>IF(B2457="","",ROWS($A$1:A2454))</f>
        <v/>
      </c>
      <c r="B2457" s="35" t="str">
        <f>IF('Students''Data'!A2462="","",'Students''Data'!A2462)</f>
        <v/>
      </c>
      <c r="C2457" s="36" t="str">
        <f>IF('Students''Data'!C2462="","",'Students''Data'!C2462)</f>
        <v/>
      </c>
      <c r="D2457" s="36" t="str">
        <f>IF('Students''Data'!H2462="","",'Students''Data'!H2462)</f>
        <v/>
      </c>
      <c r="E2457" s="35" t="str">
        <f>IF('Students''Data'!D2462="","",'Students''Data'!D2462)</f>
        <v/>
      </c>
      <c r="F2457" s="35" t="str">
        <f>IF('Students''Data'!R2462="","",'Students''Data'!R2462)</f>
        <v/>
      </c>
      <c r="G2457" s="33" t="str">
        <f>IF('Students''Data'!S2462="","",'Students''Data'!S2462)</f>
        <v/>
      </c>
    </row>
    <row r="2458" spans="1:7" ht="20.1" customHeight="1">
      <c r="A2458" s="34" t="str">
        <f>IF(B2458="","",ROWS($A$1:A2455))</f>
        <v/>
      </c>
      <c r="B2458" s="35" t="str">
        <f>IF('Students''Data'!A2463="","",'Students''Data'!A2463)</f>
        <v/>
      </c>
      <c r="C2458" s="36" t="str">
        <f>IF('Students''Data'!C2463="","",'Students''Data'!C2463)</f>
        <v/>
      </c>
      <c r="D2458" s="36" t="str">
        <f>IF('Students''Data'!H2463="","",'Students''Data'!H2463)</f>
        <v/>
      </c>
      <c r="E2458" s="35" t="str">
        <f>IF('Students''Data'!D2463="","",'Students''Data'!D2463)</f>
        <v/>
      </c>
      <c r="F2458" s="35" t="str">
        <f>IF('Students''Data'!R2463="","",'Students''Data'!R2463)</f>
        <v/>
      </c>
      <c r="G2458" s="33" t="str">
        <f>IF('Students''Data'!S2463="","",'Students''Data'!S2463)</f>
        <v/>
      </c>
    </row>
    <row r="2459" spans="1:7" ht="20.1" customHeight="1">
      <c r="A2459" s="34" t="str">
        <f>IF(B2459="","",ROWS($A$1:A2456))</f>
        <v/>
      </c>
      <c r="B2459" s="35" t="str">
        <f>IF('Students''Data'!A2464="","",'Students''Data'!A2464)</f>
        <v/>
      </c>
      <c r="C2459" s="36" t="str">
        <f>IF('Students''Data'!C2464="","",'Students''Data'!C2464)</f>
        <v/>
      </c>
      <c r="D2459" s="36" t="str">
        <f>IF('Students''Data'!H2464="","",'Students''Data'!H2464)</f>
        <v/>
      </c>
      <c r="E2459" s="35" t="str">
        <f>IF('Students''Data'!D2464="","",'Students''Data'!D2464)</f>
        <v/>
      </c>
      <c r="F2459" s="35" t="str">
        <f>IF('Students''Data'!R2464="","",'Students''Data'!R2464)</f>
        <v/>
      </c>
      <c r="G2459" s="33" t="str">
        <f>IF('Students''Data'!S2464="","",'Students''Data'!S2464)</f>
        <v/>
      </c>
    </row>
    <row r="2460" spans="1:7" ht="20.1" customHeight="1">
      <c r="A2460" s="34" t="str">
        <f>IF(B2460="","",ROWS($A$1:A2457))</f>
        <v/>
      </c>
      <c r="B2460" s="35" t="str">
        <f>IF('Students''Data'!A2465="","",'Students''Data'!A2465)</f>
        <v/>
      </c>
      <c r="C2460" s="36" t="str">
        <f>IF('Students''Data'!C2465="","",'Students''Data'!C2465)</f>
        <v/>
      </c>
      <c r="D2460" s="36" t="str">
        <f>IF('Students''Data'!H2465="","",'Students''Data'!H2465)</f>
        <v/>
      </c>
      <c r="E2460" s="35" t="str">
        <f>IF('Students''Data'!D2465="","",'Students''Data'!D2465)</f>
        <v/>
      </c>
      <c r="F2460" s="35" t="str">
        <f>IF('Students''Data'!R2465="","",'Students''Data'!R2465)</f>
        <v/>
      </c>
      <c r="G2460" s="33" t="str">
        <f>IF('Students''Data'!S2465="","",'Students''Data'!S2465)</f>
        <v/>
      </c>
    </row>
    <row r="2461" spans="1:7" ht="20.1" customHeight="1">
      <c r="A2461" s="34" t="str">
        <f>IF(B2461="","",ROWS($A$1:A2458))</f>
        <v/>
      </c>
      <c r="B2461" s="35" t="str">
        <f>IF('Students''Data'!A2466="","",'Students''Data'!A2466)</f>
        <v/>
      </c>
      <c r="C2461" s="36" t="str">
        <f>IF('Students''Data'!C2466="","",'Students''Data'!C2466)</f>
        <v/>
      </c>
      <c r="D2461" s="36" t="str">
        <f>IF('Students''Data'!H2466="","",'Students''Data'!H2466)</f>
        <v/>
      </c>
      <c r="E2461" s="35" t="str">
        <f>IF('Students''Data'!D2466="","",'Students''Data'!D2466)</f>
        <v/>
      </c>
      <c r="F2461" s="35" t="str">
        <f>IF('Students''Data'!R2466="","",'Students''Data'!R2466)</f>
        <v/>
      </c>
      <c r="G2461" s="33" t="str">
        <f>IF('Students''Data'!S2466="","",'Students''Data'!S2466)</f>
        <v/>
      </c>
    </row>
    <row r="2462" spans="1:7" ht="20.1" customHeight="1">
      <c r="A2462" s="34" t="str">
        <f>IF(B2462="","",ROWS($A$1:A2459))</f>
        <v/>
      </c>
      <c r="B2462" s="35" t="str">
        <f>IF('Students''Data'!A2467="","",'Students''Data'!A2467)</f>
        <v/>
      </c>
      <c r="C2462" s="36" t="str">
        <f>IF('Students''Data'!C2467="","",'Students''Data'!C2467)</f>
        <v/>
      </c>
      <c r="D2462" s="36" t="str">
        <f>IF('Students''Data'!H2467="","",'Students''Data'!H2467)</f>
        <v/>
      </c>
      <c r="E2462" s="35" t="str">
        <f>IF('Students''Data'!D2467="","",'Students''Data'!D2467)</f>
        <v/>
      </c>
      <c r="F2462" s="35" t="str">
        <f>IF('Students''Data'!R2467="","",'Students''Data'!R2467)</f>
        <v/>
      </c>
      <c r="G2462" s="33" t="str">
        <f>IF('Students''Data'!S2467="","",'Students''Data'!S2467)</f>
        <v/>
      </c>
    </row>
    <row r="2463" spans="1:7" ht="20.1" customHeight="1">
      <c r="A2463" s="34" t="str">
        <f>IF(B2463="","",ROWS($A$1:A2460))</f>
        <v/>
      </c>
      <c r="B2463" s="35" t="str">
        <f>IF('Students''Data'!A2468="","",'Students''Data'!A2468)</f>
        <v/>
      </c>
      <c r="C2463" s="36" t="str">
        <f>IF('Students''Data'!C2468="","",'Students''Data'!C2468)</f>
        <v/>
      </c>
      <c r="D2463" s="36" t="str">
        <f>IF('Students''Data'!H2468="","",'Students''Data'!H2468)</f>
        <v/>
      </c>
      <c r="E2463" s="35" t="str">
        <f>IF('Students''Data'!D2468="","",'Students''Data'!D2468)</f>
        <v/>
      </c>
      <c r="F2463" s="35" t="str">
        <f>IF('Students''Data'!R2468="","",'Students''Data'!R2468)</f>
        <v/>
      </c>
      <c r="G2463" s="33" t="str">
        <f>IF('Students''Data'!S2468="","",'Students''Data'!S2468)</f>
        <v/>
      </c>
    </row>
    <row r="2464" spans="1:7" ht="20.1" customHeight="1">
      <c r="A2464" s="34" t="str">
        <f>IF(B2464="","",ROWS($A$1:A2461))</f>
        <v/>
      </c>
      <c r="B2464" s="35" t="str">
        <f>IF('Students''Data'!A2469="","",'Students''Data'!A2469)</f>
        <v/>
      </c>
      <c r="C2464" s="36" t="str">
        <f>IF('Students''Data'!C2469="","",'Students''Data'!C2469)</f>
        <v/>
      </c>
      <c r="D2464" s="36" t="str">
        <f>IF('Students''Data'!H2469="","",'Students''Data'!H2469)</f>
        <v/>
      </c>
      <c r="E2464" s="35" t="str">
        <f>IF('Students''Data'!D2469="","",'Students''Data'!D2469)</f>
        <v/>
      </c>
      <c r="F2464" s="35" t="str">
        <f>IF('Students''Data'!R2469="","",'Students''Data'!R2469)</f>
        <v/>
      </c>
      <c r="G2464" s="33" t="str">
        <f>IF('Students''Data'!S2469="","",'Students''Data'!S2469)</f>
        <v/>
      </c>
    </row>
    <row r="2465" spans="1:7" ht="20.1" customHeight="1">
      <c r="A2465" s="34" t="str">
        <f>IF(B2465="","",ROWS($A$1:A2462))</f>
        <v/>
      </c>
      <c r="B2465" s="35" t="str">
        <f>IF('Students''Data'!A2470="","",'Students''Data'!A2470)</f>
        <v/>
      </c>
      <c r="C2465" s="36" t="str">
        <f>IF('Students''Data'!C2470="","",'Students''Data'!C2470)</f>
        <v/>
      </c>
      <c r="D2465" s="36" t="str">
        <f>IF('Students''Data'!H2470="","",'Students''Data'!H2470)</f>
        <v/>
      </c>
      <c r="E2465" s="35" t="str">
        <f>IF('Students''Data'!D2470="","",'Students''Data'!D2470)</f>
        <v/>
      </c>
      <c r="F2465" s="35" t="str">
        <f>IF('Students''Data'!R2470="","",'Students''Data'!R2470)</f>
        <v/>
      </c>
      <c r="G2465" s="33" t="str">
        <f>IF('Students''Data'!S2470="","",'Students''Data'!S2470)</f>
        <v/>
      </c>
    </row>
    <row r="2466" spans="1:7" ht="20.1" customHeight="1">
      <c r="A2466" s="34" t="str">
        <f>IF(B2466="","",ROWS($A$1:A2463))</f>
        <v/>
      </c>
      <c r="B2466" s="35" t="str">
        <f>IF('Students''Data'!A2471="","",'Students''Data'!A2471)</f>
        <v/>
      </c>
      <c r="C2466" s="36" t="str">
        <f>IF('Students''Data'!C2471="","",'Students''Data'!C2471)</f>
        <v/>
      </c>
      <c r="D2466" s="36" t="str">
        <f>IF('Students''Data'!H2471="","",'Students''Data'!H2471)</f>
        <v/>
      </c>
      <c r="E2466" s="35" t="str">
        <f>IF('Students''Data'!D2471="","",'Students''Data'!D2471)</f>
        <v/>
      </c>
      <c r="F2466" s="35" t="str">
        <f>IF('Students''Data'!R2471="","",'Students''Data'!R2471)</f>
        <v/>
      </c>
      <c r="G2466" s="33" t="str">
        <f>IF('Students''Data'!S2471="","",'Students''Data'!S2471)</f>
        <v/>
      </c>
    </row>
    <row r="2467" spans="1:7" ht="20.1" customHeight="1">
      <c r="A2467" s="34" t="str">
        <f>IF(B2467="","",ROWS($A$1:A2464))</f>
        <v/>
      </c>
      <c r="B2467" s="35" t="str">
        <f>IF('Students''Data'!A2472="","",'Students''Data'!A2472)</f>
        <v/>
      </c>
      <c r="C2467" s="36" t="str">
        <f>IF('Students''Data'!C2472="","",'Students''Data'!C2472)</f>
        <v/>
      </c>
      <c r="D2467" s="36" t="str">
        <f>IF('Students''Data'!H2472="","",'Students''Data'!H2472)</f>
        <v/>
      </c>
      <c r="E2467" s="35" t="str">
        <f>IF('Students''Data'!D2472="","",'Students''Data'!D2472)</f>
        <v/>
      </c>
      <c r="F2467" s="35" t="str">
        <f>IF('Students''Data'!R2472="","",'Students''Data'!R2472)</f>
        <v/>
      </c>
      <c r="G2467" s="33" t="str">
        <f>IF('Students''Data'!S2472="","",'Students''Data'!S2472)</f>
        <v/>
      </c>
    </row>
    <row r="2468" spans="1:7" ht="20.1" customHeight="1">
      <c r="A2468" s="34" t="str">
        <f>IF(B2468="","",ROWS($A$1:A2465))</f>
        <v/>
      </c>
      <c r="B2468" s="35" t="str">
        <f>IF('Students''Data'!A2473="","",'Students''Data'!A2473)</f>
        <v/>
      </c>
      <c r="C2468" s="36" t="str">
        <f>IF('Students''Data'!C2473="","",'Students''Data'!C2473)</f>
        <v/>
      </c>
      <c r="D2468" s="36" t="str">
        <f>IF('Students''Data'!H2473="","",'Students''Data'!H2473)</f>
        <v/>
      </c>
      <c r="E2468" s="35" t="str">
        <f>IF('Students''Data'!D2473="","",'Students''Data'!D2473)</f>
        <v/>
      </c>
      <c r="F2468" s="35" t="str">
        <f>IF('Students''Data'!R2473="","",'Students''Data'!R2473)</f>
        <v/>
      </c>
      <c r="G2468" s="33" t="str">
        <f>IF('Students''Data'!S2473="","",'Students''Data'!S2473)</f>
        <v/>
      </c>
    </row>
    <row r="2469" spans="1:7" ht="20.1" customHeight="1">
      <c r="A2469" s="34" t="str">
        <f>IF(B2469="","",ROWS($A$1:A2466))</f>
        <v/>
      </c>
      <c r="B2469" s="35" t="str">
        <f>IF('Students''Data'!A2474="","",'Students''Data'!A2474)</f>
        <v/>
      </c>
      <c r="C2469" s="36" t="str">
        <f>IF('Students''Data'!C2474="","",'Students''Data'!C2474)</f>
        <v/>
      </c>
      <c r="D2469" s="36" t="str">
        <f>IF('Students''Data'!H2474="","",'Students''Data'!H2474)</f>
        <v/>
      </c>
      <c r="E2469" s="35" t="str">
        <f>IF('Students''Data'!D2474="","",'Students''Data'!D2474)</f>
        <v/>
      </c>
      <c r="F2469" s="35" t="str">
        <f>IF('Students''Data'!R2474="","",'Students''Data'!R2474)</f>
        <v/>
      </c>
      <c r="G2469" s="33" t="str">
        <f>IF('Students''Data'!S2474="","",'Students''Data'!S2474)</f>
        <v/>
      </c>
    </row>
    <row r="2470" spans="1:7" ht="20.1" customHeight="1">
      <c r="A2470" s="34" t="str">
        <f>IF(B2470="","",ROWS($A$1:A2467))</f>
        <v/>
      </c>
      <c r="B2470" s="35" t="str">
        <f>IF('Students''Data'!A2475="","",'Students''Data'!A2475)</f>
        <v/>
      </c>
      <c r="C2470" s="36" t="str">
        <f>IF('Students''Data'!C2475="","",'Students''Data'!C2475)</f>
        <v/>
      </c>
      <c r="D2470" s="36" t="str">
        <f>IF('Students''Data'!H2475="","",'Students''Data'!H2475)</f>
        <v/>
      </c>
      <c r="E2470" s="35" t="str">
        <f>IF('Students''Data'!D2475="","",'Students''Data'!D2475)</f>
        <v/>
      </c>
      <c r="F2470" s="35" t="str">
        <f>IF('Students''Data'!R2475="","",'Students''Data'!R2475)</f>
        <v/>
      </c>
      <c r="G2470" s="33" t="str">
        <f>IF('Students''Data'!S2475="","",'Students''Data'!S2475)</f>
        <v/>
      </c>
    </row>
    <row r="2471" spans="1:7" ht="20.1" customHeight="1">
      <c r="A2471" s="34" t="str">
        <f>IF(B2471="","",ROWS($A$1:A2468))</f>
        <v/>
      </c>
      <c r="B2471" s="35" t="str">
        <f>IF('Students''Data'!A2476="","",'Students''Data'!A2476)</f>
        <v/>
      </c>
      <c r="C2471" s="36" t="str">
        <f>IF('Students''Data'!C2476="","",'Students''Data'!C2476)</f>
        <v/>
      </c>
      <c r="D2471" s="36" t="str">
        <f>IF('Students''Data'!H2476="","",'Students''Data'!H2476)</f>
        <v/>
      </c>
      <c r="E2471" s="35" t="str">
        <f>IF('Students''Data'!D2476="","",'Students''Data'!D2476)</f>
        <v/>
      </c>
      <c r="F2471" s="35" t="str">
        <f>IF('Students''Data'!R2476="","",'Students''Data'!R2476)</f>
        <v/>
      </c>
      <c r="G2471" s="33" t="str">
        <f>IF('Students''Data'!S2476="","",'Students''Data'!S2476)</f>
        <v/>
      </c>
    </row>
    <row r="2472" spans="1:7" ht="20.1" customHeight="1">
      <c r="A2472" s="34" t="str">
        <f>IF(B2472="","",ROWS($A$1:A2469))</f>
        <v/>
      </c>
      <c r="B2472" s="35" t="str">
        <f>IF('Students''Data'!A2477="","",'Students''Data'!A2477)</f>
        <v/>
      </c>
      <c r="C2472" s="36" t="str">
        <f>IF('Students''Data'!C2477="","",'Students''Data'!C2477)</f>
        <v/>
      </c>
      <c r="D2472" s="36" t="str">
        <f>IF('Students''Data'!H2477="","",'Students''Data'!H2477)</f>
        <v/>
      </c>
      <c r="E2472" s="35" t="str">
        <f>IF('Students''Data'!D2477="","",'Students''Data'!D2477)</f>
        <v/>
      </c>
      <c r="F2472" s="35" t="str">
        <f>IF('Students''Data'!R2477="","",'Students''Data'!R2477)</f>
        <v/>
      </c>
      <c r="G2472" s="33" t="str">
        <f>IF('Students''Data'!S2477="","",'Students''Data'!S2477)</f>
        <v/>
      </c>
    </row>
    <row r="2473" spans="1:7" ht="20.1" customHeight="1">
      <c r="A2473" s="34" t="str">
        <f>IF(B2473="","",ROWS($A$1:A2470))</f>
        <v/>
      </c>
      <c r="B2473" s="35" t="str">
        <f>IF('Students''Data'!A2478="","",'Students''Data'!A2478)</f>
        <v/>
      </c>
      <c r="C2473" s="36" t="str">
        <f>IF('Students''Data'!C2478="","",'Students''Data'!C2478)</f>
        <v/>
      </c>
      <c r="D2473" s="36" t="str">
        <f>IF('Students''Data'!H2478="","",'Students''Data'!H2478)</f>
        <v/>
      </c>
      <c r="E2473" s="35" t="str">
        <f>IF('Students''Data'!D2478="","",'Students''Data'!D2478)</f>
        <v/>
      </c>
      <c r="F2473" s="35" t="str">
        <f>IF('Students''Data'!R2478="","",'Students''Data'!R2478)</f>
        <v/>
      </c>
      <c r="G2473" s="33" t="str">
        <f>IF('Students''Data'!S2478="","",'Students''Data'!S2478)</f>
        <v/>
      </c>
    </row>
    <row r="2474" spans="1:7" ht="20.1" customHeight="1">
      <c r="A2474" s="34" t="str">
        <f>IF(B2474="","",ROWS($A$1:A2471))</f>
        <v/>
      </c>
      <c r="B2474" s="35" t="str">
        <f>IF('Students''Data'!A2479="","",'Students''Data'!A2479)</f>
        <v/>
      </c>
      <c r="C2474" s="36" t="str">
        <f>IF('Students''Data'!C2479="","",'Students''Data'!C2479)</f>
        <v/>
      </c>
      <c r="D2474" s="36" t="str">
        <f>IF('Students''Data'!H2479="","",'Students''Data'!H2479)</f>
        <v/>
      </c>
      <c r="E2474" s="35" t="str">
        <f>IF('Students''Data'!D2479="","",'Students''Data'!D2479)</f>
        <v/>
      </c>
      <c r="F2474" s="35" t="str">
        <f>IF('Students''Data'!R2479="","",'Students''Data'!R2479)</f>
        <v/>
      </c>
      <c r="G2474" s="33" t="str">
        <f>IF('Students''Data'!S2479="","",'Students''Data'!S2479)</f>
        <v/>
      </c>
    </row>
    <row r="2475" spans="1:7" ht="20.1" customHeight="1">
      <c r="A2475" s="34" t="str">
        <f>IF(B2475="","",ROWS($A$1:A2472))</f>
        <v/>
      </c>
      <c r="B2475" s="35" t="str">
        <f>IF('Students''Data'!A2480="","",'Students''Data'!A2480)</f>
        <v/>
      </c>
      <c r="C2475" s="36" t="str">
        <f>IF('Students''Data'!C2480="","",'Students''Data'!C2480)</f>
        <v/>
      </c>
      <c r="D2475" s="36" t="str">
        <f>IF('Students''Data'!H2480="","",'Students''Data'!H2480)</f>
        <v/>
      </c>
      <c r="E2475" s="35" t="str">
        <f>IF('Students''Data'!D2480="","",'Students''Data'!D2480)</f>
        <v/>
      </c>
      <c r="F2475" s="35" t="str">
        <f>IF('Students''Data'!R2480="","",'Students''Data'!R2480)</f>
        <v/>
      </c>
      <c r="G2475" s="33" t="str">
        <f>IF('Students''Data'!S2480="","",'Students''Data'!S2480)</f>
        <v/>
      </c>
    </row>
    <row r="2476" spans="1:7" ht="20.1" customHeight="1">
      <c r="A2476" s="34" t="str">
        <f>IF(B2476="","",ROWS($A$1:A2473))</f>
        <v/>
      </c>
      <c r="B2476" s="35" t="str">
        <f>IF('Students''Data'!A2481="","",'Students''Data'!A2481)</f>
        <v/>
      </c>
      <c r="C2476" s="36" t="str">
        <f>IF('Students''Data'!C2481="","",'Students''Data'!C2481)</f>
        <v/>
      </c>
      <c r="D2476" s="36" t="str">
        <f>IF('Students''Data'!H2481="","",'Students''Data'!H2481)</f>
        <v/>
      </c>
      <c r="E2476" s="35" t="str">
        <f>IF('Students''Data'!D2481="","",'Students''Data'!D2481)</f>
        <v/>
      </c>
      <c r="F2476" s="35" t="str">
        <f>IF('Students''Data'!R2481="","",'Students''Data'!R2481)</f>
        <v/>
      </c>
      <c r="G2476" s="33" t="str">
        <f>IF('Students''Data'!S2481="","",'Students''Data'!S2481)</f>
        <v/>
      </c>
    </row>
    <row r="2477" spans="1:7" ht="20.1" customHeight="1">
      <c r="A2477" s="34" t="str">
        <f>IF(B2477="","",ROWS($A$1:A2474))</f>
        <v/>
      </c>
      <c r="B2477" s="35" t="str">
        <f>IF('Students''Data'!A2482="","",'Students''Data'!A2482)</f>
        <v/>
      </c>
      <c r="C2477" s="36" t="str">
        <f>IF('Students''Data'!C2482="","",'Students''Data'!C2482)</f>
        <v/>
      </c>
      <c r="D2477" s="36" t="str">
        <f>IF('Students''Data'!H2482="","",'Students''Data'!H2482)</f>
        <v/>
      </c>
      <c r="E2477" s="35" t="str">
        <f>IF('Students''Data'!D2482="","",'Students''Data'!D2482)</f>
        <v/>
      </c>
      <c r="F2477" s="35" t="str">
        <f>IF('Students''Data'!R2482="","",'Students''Data'!R2482)</f>
        <v/>
      </c>
      <c r="G2477" s="33" t="str">
        <f>IF('Students''Data'!S2482="","",'Students''Data'!S2482)</f>
        <v/>
      </c>
    </row>
    <row r="2478" spans="1:7" ht="20.1" customHeight="1">
      <c r="A2478" s="34" t="str">
        <f>IF(B2478="","",ROWS($A$1:A2475))</f>
        <v/>
      </c>
      <c r="B2478" s="35" t="str">
        <f>IF('Students''Data'!A2483="","",'Students''Data'!A2483)</f>
        <v/>
      </c>
      <c r="C2478" s="36" t="str">
        <f>IF('Students''Data'!C2483="","",'Students''Data'!C2483)</f>
        <v/>
      </c>
      <c r="D2478" s="36" t="str">
        <f>IF('Students''Data'!H2483="","",'Students''Data'!H2483)</f>
        <v/>
      </c>
      <c r="E2478" s="35" t="str">
        <f>IF('Students''Data'!D2483="","",'Students''Data'!D2483)</f>
        <v/>
      </c>
      <c r="F2478" s="35" t="str">
        <f>IF('Students''Data'!R2483="","",'Students''Data'!R2483)</f>
        <v/>
      </c>
      <c r="G2478" s="33" t="str">
        <f>IF('Students''Data'!S2483="","",'Students''Data'!S2483)</f>
        <v/>
      </c>
    </row>
    <row r="2479" spans="1:7" ht="20.1" customHeight="1">
      <c r="A2479" s="34" t="str">
        <f>IF(B2479="","",ROWS($A$1:A2476))</f>
        <v/>
      </c>
      <c r="B2479" s="35" t="str">
        <f>IF('Students''Data'!A2484="","",'Students''Data'!A2484)</f>
        <v/>
      </c>
      <c r="C2479" s="36" t="str">
        <f>IF('Students''Data'!C2484="","",'Students''Data'!C2484)</f>
        <v/>
      </c>
      <c r="D2479" s="36" t="str">
        <f>IF('Students''Data'!H2484="","",'Students''Data'!H2484)</f>
        <v/>
      </c>
      <c r="E2479" s="35" t="str">
        <f>IF('Students''Data'!D2484="","",'Students''Data'!D2484)</f>
        <v/>
      </c>
      <c r="F2479" s="35" t="str">
        <f>IF('Students''Data'!R2484="","",'Students''Data'!R2484)</f>
        <v/>
      </c>
      <c r="G2479" s="33" t="str">
        <f>IF('Students''Data'!S2484="","",'Students''Data'!S2484)</f>
        <v/>
      </c>
    </row>
    <row r="2480" spans="1:7" ht="20.1" customHeight="1">
      <c r="A2480" s="34" t="str">
        <f>IF(B2480="","",ROWS($A$1:A2477))</f>
        <v/>
      </c>
      <c r="B2480" s="35" t="str">
        <f>IF('Students''Data'!A2485="","",'Students''Data'!A2485)</f>
        <v/>
      </c>
      <c r="C2480" s="36" t="str">
        <f>IF('Students''Data'!C2485="","",'Students''Data'!C2485)</f>
        <v/>
      </c>
      <c r="D2480" s="36" t="str">
        <f>IF('Students''Data'!H2485="","",'Students''Data'!H2485)</f>
        <v/>
      </c>
      <c r="E2480" s="35" t="str">
        <f>IF('Students''Data'!D2485="","",'Students''Data'!D2485)</f>
        <v/>
      </c>
      <c r="F2480" s="35" t="str">
        <f>IF('Students''Data'!R2485="","",'Students''Data'!R2485)</f>
        <v/>
      </c>
      <c r="G2480" s="33" t="str">
        <f>IF('Students''Data'!S2485="","",'Students''Data'!S2485)</f>
        <v/>
      </c>
    </row>
    <row r="2481" spans="1:7" ht="20.1" customHeight="1">
      <c r="A2481" s="34" t="str">
        <f>IF(B2481="","",ROWS($A$1:A2478))</f>
        <v/>
      </c>
      <c r="B2481" s="35" t="str">
        <f>IF('Students''Data'!A2486="","",'Students''Data'!A2486)</f>
        <v/>
      </c>
      <c r="C2481" s="36" t="str">
        <f>IF('Students''Data'!C2486="","",'Students''Data'!C2486)</f>
        <v/>
      </c>
      <c r="D2481" s="36" t="str">
        <f>IF('Students''Data'!H2486="","",'Students''Data'!H2486)</f>
        <v/>
      </c>
      <c r="E2481" s="35" t="str">
        <f>IF('Students''Data'!D2486="","",'Students''Data'!D2486)</f>
        <v/>
      </c>
      <c r="F2481" s="35" t="str">
        <f>IF('Students''Data'!R2486="","",'Students''Data'!R2486)</f>
        <v/>
      </c>
      <c r="G2481" s="33" t="str">
        <f>IF('Students''Data'!S2486="","",'Students''Data'!S2486)</f>
        <v/>
      </c>
    </row>
    <row r="2482" spans="1:7" ht="20.1" customHeight="1">
      <c r="A2482" s="34" t="str">
        <f>IF(B2482="","",ROWS($A$1:A2479))</f>
        <v/>
      </c>
      <c r="B2482" s="35" t="str">
        <f>IF('Students''Data'!A2487="","",'Students''Data'!A2487)</f>
        <v/>
      </c>
      <c r="C2482" s="36" t="str">
        <f>IF('Students''Data'!C2487="","",'Students''Data'!C2487)</f>
        <v/>
      </c>
      <c r="D2482" s="36" t="str">
        <f>IF('Students''Data'!H2487="","",'Students''Data'!H2487)</f>
        <v/>
      </c>
      <c r="E2482" s="35" t="str">
        <f>IF('Students''Data'!D2487="","",'Students''Data'!D2487)</f>
        <v/>
      </c>
      <c r="F2482" s="35" t="str">
        <f>IF('Students''Data'!R2487="","",'Students''Data'!R2487)</f>
        <v/>
      </c>
      <c r="G2482" s="33" t="str">
        <f>IF('Students''Data'!S2487="","",'Students''Data'!S2487)</f>
        <v/>
      </c>
    </row>
    <row r="2483" spans="1:7" ht="20.1" customHeight="1">
      <c r="A2483" s="34" t="str">
        <f>IF(B2483="","",ROWS($A$1:A2480))</f>
        <v/>
      </c>
      <c r="B2483" s="35" t="str">
        <f>IF('Students''Data'!A2488="","",'Students''Data'!A2488)</f>
        <v/>
      </c>
      <c r="C2483" s="36" t="str">
        <f>IF('Students''Data'!C2488="","",'Students''Data'!C2488)</f>
        <v/>
      </c>
      <c r="D2483" s="36" t="str">
        <f>IF('Students''Data'!H2488="","",'Students''Data'!H2488)</f>
        <v/>
      </c>
      <c r="E2483" s="35" t="str">
        <f>IF('Students''Data'!D2488="","",'Students''Data'!D2488)</f>
        <v/>
      </c>
      <c r="F2483" s="35" t="str">
        <f>IF('Students''Data'!R2488="","",'Students''Data'!R2488)</f>
        <v/>
      </c>
      <c r="G2483" s="33" t="str">
        <f>IF('Students''Data'!S2488="","",'Students''Data'!S2488)</f>
        <v/>
      </c>
    </row>
    <row r="2484" spans="1:7" ht="20.1" customHeight="1">
      <c r="A2484" s="34" t="str">
        <f>IF(B2484="","",ROWS($A$1:A2481))</f>
        <v/>
      </c>
      <c r="B2484" s="35" t="str">
        <f>IF('Students''Data'!A2489="","",'Students''Data'!A2489)</f>
        <v/>
      </c>
      <c r="C2484" s="36" t="str">
        <f>IF('Students''Data'!C2489="","",'Students''Data'!C2489)</f>
        <v/>
      </c>
      <c r="D2484" s="36" t="str">
        <f>IF('Students''Data'!H2489="","",'Students''Data'!H2489)</f>
        <v/>
      </c>
      <c r="E2484" s="35" t="str">
        <f>IF('Students''Data'!D2489="","",'Students''Data'!D2489)</f>
        <v/>
      </c>
      <c r="F2484" s="35" t="str">
        <f>IF('Students''Data'!R2489="","",'Students''Data'!R2489)</f>
        <v/>
      </c>
      <c r="G2484" s="33" t="str">
        <f>IF('Students''Data'!S2489="","",'Students''Data'!S2489)</f>
        <v/>
      </c>
    </row>
    <row r="2485" spans="1:7" ht="20.1" customHeight="1">
      <c r="A2485" s="34" t="str">
        <f>IF(B2485="","",ROWS($A$1:A2482))</f>
        <v/>
      </c>
      <c r="B2485" s="35" t="str">
        <f>IF('Students''Data'!A2490="","",'Students''Data'!A2490)</f>
        <v/>
      </c>
      <c r="C2485" s="36" t="str">
        <f>IF('Students''Data'!C2490="","",'Students''Data'!C2490)</f>
        <v/>
      </c>
      <c r="D2485" s="36" t="str">
        <f>IF('Students''Data'!H2490="","",'Students''Data'!H2490)</f>
        <v/>
      </c>
      <c r="E2485" s="35" t="str">
        <f>IF('Students''Data'!D2490="","",'Students''Data'!D2490)</f>
        <v/>
      </c>
      <c r="F2485" s="35" t="str">
        <f>IF('Students''Data'!R2490="","",'Students''Data'!R2490)</f>
        <v/>
      </c>
      <c r="G2485" s="33" t="str">
        <f>IF('Students''Data'!S2490="","",'Students''Data'!S2490)</f>
        <v/>
      </c>
    </row>
    <row r="2486" spans="1:7" ht="20.1" customHeight="1">
      <c r="A2486" s="34" t="str">
        <f>IF(B2486="","",ROWS($A$1:A2483))</f>
        <v/>
      </c>
      <c r="B2486" s="35" t="str">
        <f>IF('Students''Data'!A2491="","",'Students''Data'!A2491)</f>
        <v/>
      </c>
      <c r="C2486" s="36" t="str">
        <f>IF('Students''Data'!C2491="","",'Students''Data'!C2491)</f>
        <v/>
      </c>
      <c r="D2486" s="36" t="str">
        <f>IF('Students''Data'!H2491="","",'Students''Data'!H2491)</f>
        <v/>
      </c>
      <c r="E2486" s="35" t="str">
        <f>IF('Students''Data'!D2491="","",'Students''Data'!D2491)</f>
        <v/>
      </c>
      <c r="F2486" s="35" t="str">
        <f>IF('Students''Data'!R2491="","",'Students''Data'!R2491)</f>
        <v/>
      </c>
      <c r="G2486" s="33" t="str">
        <f>IF('Students''Data'!S2491="","",'Students''Data'!S2491)</f>
        <v/>
      </c>
    </row>
    <row r="2487" spans="1:7" ht="20.1" customHeight="1">
      <c r="A2487" s="34" t="str">
        <f>IF(B2487="","",ROWS($A$1:A2484))</f>
        <v/>
      </c>
      <c r="B2487" s="35" t="str">
        <f>IF('Students''Data'!A2492="","",'Students''Data'!A2492)</f>
        <v/>
      </c>
      <c r="C2487" s="36" t="str">
        <f>IF('Students''Data'!C2492="","",'Students''Data'!C2492)</f>
        <v/>
      </c>
      <c r="D2487" s="36" t="str">
        <f>IF('Students''Data'!H2492="","",'Students''Data'!H2492)</f>
        <v/>
      </c>
      <c r="E2487" s="35" t="str">
        <f>IF('Students''Data'!D2492="","",'Students''Data'!D2492)</f>
        <v/>
      </c>
      <c r="F2487" s="35" t="str">
        <f>IF('Students''Data'!R2492="","",'Students''Data'!R2492)</f>
        <v/>
      </c>
      <c r="G2487" s="33" t="str">
        <f>IF('Students''Data'!S2492="","",'Students''Data'!S2492)</f>
        <v/>
      </c>
    </row>
    <row r="2488" spans="1:7" ht="20.1" customHeight="1">
      <c r="A2488" s="34" t="str">
        <f>IF(B2488="","",ROWS($A$1:A2485))</f>
        <v/>
      </c>
      <c r="B2488" s="35" t="str">
        <f>IF('Students''Data'!A2493="","",'Students''Data'!A2493)</f>
        <v/>
      </c>
      <c r="C2488" s="36" t="str">
        <f>IF('Students''Data'!C2493="","",'Students''Data'!C2493)</f>
        <v/>
      </c>
      <c r="D2488" s="36" t="str">
        <f>IF('Students''Data'!H2493="","",'Students''Data'!H2493)</f>
        <v/>
      </c>
      <c r="E2488" s="35" t="str">
        <f>IF('Students''Data'!D2493="","",'Students''Data'!D2493)</f>
        <v/>
      </c>
      <c r="F2488" s="35" t="str">
        <f>IF('Students''Data'!R2493="","",'Students''Data'!R2493)</f>
        <v/>
      </c>
      <c r="G2488" s="33" t="str">
        <f>IF('Students''Data'!S2493="","",'Students''Data'!S2493)</f>
        <v/>
      </c>
    </row>
    <row r="2489" spans="1:7" ht="20.1" customHeight="1">
      <c r="A2489" s="34" t="str">
        <f>IF(B2489="","",ROWS($A$1:A2486))</f>
        <v/>
      </c>
      <c r="B2489" s="35" t="str">
        <f>IF('Students''Data'!A2494="","",'Students''Data'!A2494)</f>
        <v/>
      </c>
      <c r="C2489" s="36" t="str">
        <f>IF('Students''Data'!C2494="","",'Students''Data'!C2494)</f>
        <v/>
      </c>
      <c r="D2489" s="36" t="str">
        <f>IF('Students''Data'!H2494="","",'Students''Data'!H2494)</f>
        <v/>
      </c>
      <c r="E2489" s="35" t="str">
        <f>IF('Students''Data'!D2494="","",'Students''Data'!D2494)</f>
        <v/>
      </c>
      <c r="F2489" s="35" t="str">
        <f>IF('Students''Data'!R2494="","",'Students''Data'!R2494)</f>
        <v/>
      </c>
      <c r="G2489" s="33" t="str">
        <f>IF('Students''Data'!S2494="","",'Students''Data'!S2494)</f>
        <v/>
      </c>
    </row>
    <row r="2490" spans="1:7" ht="20.1" customHeight="1">
      <c r="A2490" s="34" t="str">
        <f>IF(B2490="","",ROWS($A$1:A2487))</f>
        <v/>
      </c>
      <c r="B2490" s="35" t="str">
        <f>IF('Students''Data'!A2495="","",'Students''Data'!A2495)</f>
        <v/>
      </c>
      <c r="C2490" s="36" t="str">
        <f>IF('Students''Data'!C2495="","",'Students''Data'!C2495)</f>
        <v/>
      </c>
      <c r="D2490" s="36" t="str">
        <f>IF('Students''Data'!H2495="","",'Students''Data'!H2495)</f>
        <v/>
      </c>
      <c r="E2490" s="35" t="str">
        <f>IF('Students''Data'!D2495="","",'Students''Data'!D2495)</f>
        <v/>
      </c>
      <c r="F2490" s="35" t="str">
        <f>IF('Students''Data'!R2495="","",'Students''Data'!R2495)</f>
        <v/>
      </c>
      <c r="G2490" s="33" t="str">
        <f>IF('Students''Data'!S2495="","",'Students''Data'!S2495)</f>
        <v/>
      </c>
    </row>
    <row r="2491" spans="1:7" ht="20.1" customHeight="1">
      <c r="A2491" s="34" t="str">
        <f>IF(B2491="","",ROWS($A$1:A2488))</f>
        <v/>
      </c>
      <c r="B2491" s="35" t="str">
        <f>IF('Students''Data'!A2496="","",'Students''Data'!A2496)</f>
        <v/>
      </c>
      <c r="C2491" s="36" t="str">
        <f>IF('Students''Data'!C2496="","",'Students''Data'!C2496)</f>
        <v/>
      </c>
      <c r="D2491" s="36" t="str">
        <f>IF('Students''Data'!H2496="","",'Students''Data'!H2496)</f>
        <v/>
      </c>
      <c r="E2491" s="35" t="str">
        <f>IF('Students''Data'!D2496="","",'Students''Data'!D2496)</f>
        <v/>
      </c>
      <c r="F2491" s="35" t="str">
        <f>IF('Students''Data'!R2496="","",'Students''Data'!R2496)</f>
        <v/>
      </c>
      <c r="G2491" s="33" t="str">
        <f>IF('Students''Data'!S2496="","",'Students''Data'!S2496)</f>
        <v/>
      </c>
    </row>
    <row r="2492" spans="1:7" ht="20.1" customHeight="1">
      <c r="A2492" s="34" t="str">
        <f>IF(B2492="","",ROWS($A$1:A2489))</f>
        <v/>
      </c>
      <c r="B2492" s="35" t="str">
        <f>IF('Students''Data'!A2497="","",'Students''Data'!A2497)</f>
        <v/>
      </c>
      <c r="C2492" s="36" t="str">
        <f>IF('Students''Data'!C2497="","",'Students''Data'!C2497)</f>
        <v/>
      </c>
      <c r="D2492" s="36" t="str">
        <f>IF('Students''Data'!H2497="","",'Students''Data'!H2497)</f>
        <v/>
      </c>
      <c r="E2492" s="35" t="str">
        <f>IF('Students''Data'!D2497="","",'Students''Data'!D2497)</f>
        <v/>
      </c>
      <c r="F2492" s="35" t="str">
        <f>IF('Students''Data'!R2497="","",'Students''Data'!R2497)</f>
        <v/>
      </c>
      <c r="G2492" s="33" t="str">
        <f>IF('Students''Data'!S2497="","",'Students''Data'!S2497)</f>
        <v/>
      </c>
    </row>
    <row r="2493" spans="1:7" ht="20.1" customHeight="1">
      <c r="A2493" s="34" t="str">
        <f>IF(B2493="","",ROWS($A$1:A2490))</f>
        <v/>
      </c>
      <c r="B2493" s="35" t="str">
        <f>IF('Students''Data'!A2498="","",'Students''Data'!A2498)</f>
        <v/>
      </c>
      <c r="C2493" s="36" t="str">
        <f>IF('Students''Data'!C2498="","",'Students''Data'!C2498)</f>
        <v/>
      </c>
      <c r="D2493" s="36" t="str">
        <f>IF('Students''Data'!H2498="","",'Students''Data'!H2498)</f>
        <v/>
      </c>
      <c r="E2493" s="35" t="str">
        <f>IF('Students''Data'!D2498="","",'Students''Data'!D2498)</f>
        <v/>
      </c>
      <c r="F2493" s="35" t="str">
        <f>IF('Students''Data'!R2498="","",'Students''Data'!R2498)</f>
        <v/>
      </c>
      <c r="G2493" s="33" t="str">
        <f>IF('Students''Data'!S2498="","",'Students''Data'!S2498)</f>
        <v/>
      </c>
    </row>
    <row r="2494" spans="1:7" ht="20.1" customHeight="1">
      <c r="A2494" s="34" t="str">
        <f>IF(B2494="","",ROWS($A$1:A2491))</f>
        <v/>
      </c>
      <c r="B2494" s="35" t="str">
        <f>IF('Students''Data'!A2499="","",'Students''Data'!A2499)</f>
        <v/>
      </c>
      <c r="C2494" s="36" t="str">
        <f>IF('Students''Data'!C2499="","",'Students''Data'!C2499)</f>
        <v/>
      </c>
      <c r="D2494" s="36" t="str">
        <f>IF('Students''Data'!H2499="","",'Students''Data'!H2499)</f>
        <v/>
      </c>
      <c r="E2494" s="35" t="str">
        <f>IF('Students''Data'!D2499="","",'Students''Data'!D2499)</f>
        <v/>
      </c>
      <c r="F2494" s="35" t="str">
        <f>IF('Students''Data'!R2499="","",'Students''Data'!R2499)</f>
        <v/>
      </c>
      <c r="G2494" s="33" t="str">
        <f>IF('Students''Data'!S2499="","",'Students''Data'!S2499)</f>
        <v/>
      </c>
    </row>
    <row r="2495" spans="1:7" ht="20.1" customHeight="1">
      <c r="A2495" s="34" t="str">
        <f>IF(B2495="","",ROWS($A$1:A2492))</f>
        <v/>
      </c>
      <c r="B2495" s="35" t="str">
        <f>IF('Students''Data'!A2500="","",'Students''Data'!A2500)</f>
        <v/>
      </c>
      <c r="C2495" s="36" t="str">
        <f>IF('Students''Data'!C2500="","",'Students''Data'!C2500)</f>
        <v/>
      </c>
      <c r="D2495" s="36" t="str">
        <f>IF('Students''Data'!H2500="","",'Students''Data'!H2500)</f>
        <v/>
      </c>
      <c r="E2495" s="35" t="str">
        <f>IF('Students''Data'!D2500="","",'Students''Data'!D2500)</f>
        <v/>
      </c>
      <c r="F2495" s="35" t="str">
        <f>IF('Students''Data'!R2500="","",'Students''Data'!R2500)</f>
        <v/>
      </c>
      <c r="G2495" s="33" t="str">
        <f>IF('Students''Data'!S2500="","",'Students''Data'!S2500)</f>
        <v/>
      </c>
    </row>
    <row r="2496" spans="1:7" ht="20.1" customHeight="1">
      <c r="A2496" s="34" t="str">
        <f>IF(B2496="","",ROWS($A$1:A2493))</f>
        <v/>
      </c>
      <c r="B2496" s="35" t="str">
        <f>IF('Students''Data'!A2501="","",'Students''Data'!A2501)</f>
        <v/>
      </c>
      <c r="C2496" s="36" t="str">
        <f>IF('Students''Data'!C2501="","",'Students''Data'!C2501)</f>
        <v/>
      </c>
      <c r="D2496" s="36" t="str">
        <f>IF('Students''Data'!H2501="","",'Students''Data'!H2501)</f>
        <v/>
      </c>
      <c r="E2496" s="35" t="str">
        <f>IF('Students''Data'!D2501="","",'Students''Data'!D2501)</f>
        <v/>
      </c>
      <c r="F2496" s="35" t="str">
        <f>IF('Students''Data'!R2501="","",'Students''Data'!R2501)</f>
        <v/>
      </c>
      <c r="G2496" s="33" t="str">
        <f>IF('Students''Data'!S2501="","",'Students''Data'!S2501)</f>
        <v/>
      </c>
    </row>
    <row r="2497" spans="1:7" ht="20.1" customHeight="1">
      <c r="A2497" s="34" t="str">
        <f>IF(B2497="","",ROWS($A$1:A2494))</f>
        <v/>
      </c>
      <c r="B2497" s="35" t="str">
        <f>IF('Students''Data'!A2502="","",'Students''Data'!A2502)</f>
        <v/>
      </c>
      <c r="C2497" s="36" t="str">
        <f>IF('Students''Data'!C2502="","",'Students''Data'!C2502)</f>
        <v/>
      </c>
      <c r="D2497" s="36" t="str">
        <f>IF('Students''Data'!H2502="","",'Students''Data'!H2502)</f>
        <v/>
      </c>
      <c r="E2497" s="35" t="str">
        <f>IF('Students''Data'!D2502="","",'Students''Data'!D2502)</f>
        <v/>
      </c>
      <c r="F2497" s="35" t="str">
        <f>IF('Students''Data'!R2502="","",'Students''Data'!R2502)</f>
        <v/>
      </c>
      <c r="G2497" s="33" t="str">
        <f>IF('Students''Data'!S2502="","",'Students''Data'!S2502)</f>
        <v/>
      </c>
    </row>
    <row r="2498" spans="1:7" ht="20.1" customHeight="1">
      <c r="A2498" s="34" t="str">
        <f>IF(B2498="","",ROWS($A$1:A2495))</f>
        <v/>
      </c>
      <c r="B2498" s="35" t="str">
        <f>IF('Students''Data'!A2503="","",'Students''Data'!A2503)</f>
        <v/>
      </c>
      <c r="C2498" s="36" t="str">
        <f>IF('Students''Data'!C2503="","",'Students''Data'!C2503)</f>
        <v/>
      </c>
      <c r="D2498" s="36" t="str">
        <f>IF('Students''Data'!H2503="","",'Students''Data'!H2503)</f>
        <v/>
      </c>
      <c r="E2498" s="35" t="str">
        <f>IF('Students''Data'!D2503="","",'Students''Data'!D2503)</f>
        <v/>
      </c>
      <c r="F2498" s="35" t="str">
        <f>IF('Students''Data'!R2503="","",'Students''Data'!R2503)</f>
        <v/>
      </c>
      <c r="G2498" s="33" t="str">
        <f>IF('Students''Data'!S2503="","",'Students''Data'!S2503)</f>
        <v/>
      </c>
    </row>
    <row r="2499" spans="1:7" ht="20.1" customHeight="1">
      <c r="A2499" s="34" t="str">
        <f>IF(B2499="","",ROWS($A$1:A2496))</f>
        <v/>
      </c>
      <c r="B2499" s="35" t="str">
        <f>IF('Students''Data'!A2504="","",'Students''Data'!A2504)</f>
        <v/>
      </c>
      <c r="C2499" s="36" t="str">
        <f>IF('Students''Data'!C2504="","",'Students''Data'!C2504)</f>
        <v/>
      </c>
      <c r="D2499" s="36" t="str">
        <f>IF('Students''Data'!H2504="","",'Students''Data'!H2504)</f>
        <v/>
      </c>
      <c r="E2499" s="35" t="str">
        <f>IF('Students''Data'!D2504="","",'Students''Data'!D2504)</f>
        <v/>
      </c>
      <c r="F2499" s="35" t="str">
        <f>IF('Students''Data'!R2504="","",'Students''Data'!R2504)</f>
        <v/>
      </c>
      <c r="G2499" s="33" t="str">
        <f>IF('Students''Data'!S2504="","",'Students''Data'!S2504)</f>
        <v/>
      </c>
    </row>
    <row r="2500" spans="1:7" ht="20.1" customHeight="1">
      <c r="A2500" s="34" t="str">
        <f>IF(B2500="","",ROWS($A$1:A2497))</f>
        <v/>
      </c>
      <c r="B2500" s="35" t="str">
        <f>IF('Students''Data'!A2505="","",'Students''Data'!A2505)</f>
        <v/>
      </c>
      <c r="C2500" s="36" t="str">
        <f>IF('Students''Data'!C2505="","",'Students''Data'!C2505)</f>
        <v/>
      </c>
      <c r="D2500" s="36" t="str">
        <f>IF('Students''Data'!H2505="","",'Students''Data'!H2505)</f>
        <v/>
      </c>
      <c r="E2500" s="35" t="str">
        <f>IF('Students''Data'!D2505="","",'Students''Data'!D2505)</f>
        <v/>
      </c>
      <c r="F2500" s="35" t="str">
        <f>IF('Students''Data'!R2505="","",'Students''Data'!R2505)</f>
        <v/>
      </c>
      <c r="G2500" s="33" t="str">
        <f>IF('Students''Data'!S2505="","",'Students''Data'!S2505)</f>
        <v/>
      </c>
    </row>
    <row r="2501" spans="1:7" ht="20.1" customHeight="1">
      <c r="A2501" s="34" t="str">
        <f>IF(B2501="","",ROWS($A$1:A2498))</f>
        <v/>
      </c>
      <c r="B2501" s="35" t="str">
        <f>IF('Students''Data'!A2506="","",'Students''Data'!A2506)</f>
        <v/>
      </c>
      <c r="C2501" s="36" t="str">
        <f>IF('Students''Data'!C2506="","",'Students''Data'!C2506)</f>
        <v/>
      </c>
      <c r="D2501" s="36" t="str">
        <f>IF('Students''Data'!H2506="","",'Students''Data'!H2506)</f>
        <v/>
      </c>
      <c r="E2501" s="35" t="str">
        <f>IF('Students''Data'!D2506="","",'Students''Data'!D2506)</f>
        <v/>
      </c>
      <c r="F2501" s="35" t="str">
        <f>IF('Students''Data'!R2506="","",'Students''Data'!R2506)</f>
        <v/>
      </c>
      <c r="G2501" s="33" t="str">
        <f>IF('Students''Data'!S2506="","",'Students''Data'!S2506)</f>
        <v/>
      </c>
    </row>
    <row r="2502" spans="1:7" ht="20.1" customHeight="1">
      <c r="A2502" s="34" t="str">
        <f>IF(B2502="","",ROWS($A$1:A2499))</f>
        <v/>
      </c>
      <c r="B2502" s="35" t="str">
        <f>IF('Students''Data'!A2507="","",'Students''Data'!A2507)</f>
        <v/>
      </c>
      <c r="C2502" s="36" t="str">
        <f>IF('Students''Data'!C2507="","",'Students''Data'!C2507)</f>
        <v/>
      </c>
      <c r="D2502" s="36" t="str">
        <f>IF('Students''Data'!H2507="","",'Students''Data'!H2507)</f>
        <v/>
      </c>
      <c r="E2502" s="35" t="str">
        <f>IF('Students''Data'!D2507="","",'Students''Data'!D2507)</f>
        <v/>
      </c>
      <c r="F2502" s="35" t="str">
        <f>IF('Students''Data'!R2507="","",'Students''Data'!R2507)</f>
        <v/>
      </c>
      <c r="G2502" s="33" t="str">
        <f>IF('Students''Data'!S2507="","",'Students''Data'!S2507)</f>
        <v/>
      </c>
    </row>
    <row r="2503" spans="1:7" ht="20.1" customHeight="1">
      <c r="A2503" s="34" t="str">
        <f>IF(B2503="","",ROWS($A$1:A2500))</f>
        <v/>
      </c>
      <c r="B2503" s="35" t="str">
        <f>IF('Students''Data'!A2508="","",'Students''Data'!A2508)</f>
        <v/>
      </c>
      <c r="C2503" s="36" t="str">
        <f>IF('Students''Data'!C2508="","",'Students''Data'!C2508)</f>
        <v/>
      </c>
      <c r="D2503" s="36" t="str">
        <f>IF('Students''Data'!H2508="","",'Students''Data'!H2508)</f>
        <v/>
      </c>
      <c r="E2503" s="35" t="str">
        <f>IF('Students''Data'!D2508="","",'Students''Data'!D2508)</f>
        <v/>
      </c>
      <c r="F2503" s="35" t="str">
        <f>IF('Students''Data'!R2508="","",'Students''Data'!R2508)</f>
        <v/>
      </c>
      <c r="G2503" s="33" t="str">
        <f>IF('Students''Data'!S2508="","",'Students''Data'!S2508)</f>
        <v/>
      </c>
    </row>
    <row r="2504" spans="1:7" ht="20.1" customHeight="1">
      <c r="A2504" s="34" t="str">
        <f>IF(B2504="","",ROWS($A$1:A2501))</f>
        <v/>
      </c>
      <c r="B2504" s="35" t="str">
        <f>IF('Students''Data'!A2509="","",'Students''Data'!A2509)</f>
        <v/>
      </c>
      <c r="C2504" s="36" t="str">
        <f>IF('Students''Data'!C2509="","",'Students''Data'!C2509)</f>
        <v/>
      </c>
      <c r="D2504" s="36" t="str">
        <f>IF('Students''Data'!H2509="","",'Students''Data'!H2509)</f>
        <v/>
      </c>
      <c r="E2504" s="35" t="str">
        <f>IF('Students''Data'!D2509="","",'Students''Data'!D2509)</f>
        <v/>
      </c>
      <c r="F2504" s="35" t="str">
        <f>IF('Students''Data'!R2509="","",'Students''Data'!R2509)</f>
        <v/>
      </c>
      <c r="G2504" s="33" t="str">
        <f>IF('Students''Data'!S2509="","",'Students''Data'!S2509)</f>
        <v/>
      </c>
    </row>
    <row r="2505" spans="1:7" ht="20.1" customHeight="1">
      <c r="A2505" s="34" t="str">
        <f>IF(B2505="","",ROWS($A$1:A2502))</f>
        <v/>
      </c>
      <c r="B2505" s="35" t="str">
        <f>IF('Students''Data'!A2510="","",'Students''Data'!A2510)</f>
        <v/>
      </c>
      <c r="C2505" s="36" t="str">
        <f>IF('Students''Data'!C2510="","",'Students''Data'!C2510)</f>
        <v/>
      </c>
      <c r="D2505" s="36" t="str">
        <f>IF('Students''Data'!H2510="","",'Students''Data'!H2510)</f>
        <v/>
      </c>
      <c r="E2505" s="35" t="str">
        <f>IF('Students''Data'!D2510="","",'Students''Data'!D2510)</f>
        <v/>
      </c>
      <c r="F2505" s="35" t="str">
        <f>IF('Students''Data'!R2510="","",'Students''Data'!R2510)</f>
        <v/>
      </c>
      <c r="G2505" s="33" t="str">
        <f>IF('Students''Data'!S2510="","",'Students''Data'!S2510)</f>
        <v/>
      </c>
    </row>
    <row r="2506" spans="1:7" ht="20.1" customHeight="1">
      <c r="A2506" s="34" t="str">
        <f>IF(B2506="","",ROWS($A$1:A2503))</f>
        <v/>
      </c>
      <c r="B2506" s="35" t="str">
        <f>IF('Students''Data'!A2511="","",'Students''Data'!A2511)</f>
        <v/>
      </c>
      <c r="C2506" s="36" t="str">
        <f>IF('Students''Data'!C2511="","",'Students''Data'!C2511)</f>
        <v/>
      </c>
      <c r="D2506" s="36" t="str">
        <f>IF('Students''Data'!H2511="","",'Students''Data'!H2511)</f>
        <v/>
      </c>
      <c r="E2506" s="35" t="str">
        <f>IF('Students''Data'!D2511="","",'Students''Data'!D2511)</f>
        <v/>
      </c>
      <c r="F2506" s="35" t="str">
        <f>IF('Students''Data'!R2511="","",'Students''Data'!R2511)</f>
        <v/>
      </c>
      <c r="G2506" s="33" t="str">
        <f>IF('Students''Data'!S2511="","",'Students''Data'!S2511)</f>
        <v/>
      </c>
    </row>
    <row r="2507" spans="1:7" ht="20.1" customHeight="1">
      <c r="A2507" s="34" t="str">
        <f>IF(B2507="","",ROWS($A$1:A2504))</f>
        <v/>
      </c>
      <c r="B2507" s="35" t="str">
        <f>IF('Students''Data'!A2512="","",'Students''Data'!A2512)</f>
        <v/>
      </c>
      <c r="C2507" s="36" t="str">
        <f>IF('Students''Data'!C2512="","",'Students''Data'!C2512)</f>
        <v/>
      </c>
      <c r="D2507" s="36" t="str">
        <f>IF('Students''Data'!H2512="","",'Students''Data'!H2512)</f>
        <v/>
      </c>
      <c r="E2507" s="35" t="str">
        <f>IF('Students''Data'!D2512="","",'Students''Data'!D2512)</f>
        <v/>
      </c>
      <c r="F2507" s="35" t="str">
        <f>IF('Students''Data'!R2512="","",'Students''Data'!R2512)</f>
        <v/>
      </c>
      <c r="G2507" s="33" t="str">
        <f>IF('Students''Data'!S2512="","",'Students''Data'!S2512)</f>
        <v/>
      </c>
    </row>
    <row r="2508" spans="1:7" ht="20.1" customHeight="1">
      <c r="A2508" s="34" t="str">
        <f>IF(B2508="","",ROWS($A$1:A2505))</f>
        <v/>
      </c>
      <c r="B2508" s="35" t="str">
        <f>IF('Students''Data'!A2513="","",'Students''Data'!A2513)</f>
        <v/>
      </c>
      <c r="C2508" s="36" t="str">
        <f>IF('Students''Data'!C2513="","",'Students''Data'!C2513)</f>
        <v/>
      </c>
      <c r="D2508" s="36" t="str">
        <f>IF('Students''Data'!H2513="","",'Students''Data'!H2513)</f>
        <v/>
      </c>
      <c r="E2508" s="35" t="str">
        <f>IF('Students''Data'!D2513="","",'Students''Data'!D2513)</f>
        <v/>
      </c>
      <c r="F2508" s="35" t="str">
        <f>IF('Students''Data'!R2513="","",'Students''Data'!R2513)</f>
        <v/>
      </c>
      <c r="G2508" s="33" t="str">
        <f>IF('Students''Data'!S2513="","",'Students''Data'!S2513)</f>
        <v/>
      </c>
    </row>
    <row r="2509" spans="1:7" ht="20.1" customHeight="1">
      <c r="A2509" s="34" t="str">
        <f>IF(B2509="","",ROWS($A$1:A2506))</f>
        <v/>
      </c>
      <c r="B2509" s="35" t="str">
        <f>IF('Students''Data'!A2514="","",'Students''Data'!A2514)</f>
        <v/>
      </c>
      <c r="C2509" s="36" t="str">
        <f>IF('Students''Data'!C2514="","",'Students''Data'!C2514)</f>
        <v/>
      </c>
      <c r="D2509" s="36" t="str">
        <f>IF('Students''Data'!H2514="","",'Students''Data'!H2514)</f>
        <v/>
      </c>
      <c r="E2509" s="35" t="str">
        <f>IF('Students''Data'!D2514="","",'Students''Data'!D2514)</f>
        <v/>
      </c>
      <c r="F2509" s="35" t="str">
        <f>IF('Students''Data'!R2514="","",'Students''Data'!R2514)</f>
        <v/>
      </c>
      <c r="G2509" s="33" t="str">
        <f>IF('Students''Data'!S2514="","",'Students''Data'!S2514)</f>
        <v/>
      </c>
    </row>
    <row r="2510" spans="1:7" ht="20.1" customHeight="1">
      <c r="A2510" s="34" t="str">
        <f>IF(B2510="","",ROWS($A$1:A2507))</f>
        <v/>
      </c>
      <c r="B2510" s="35" t="str">
        <f>IF('Students''Data'!A2515="","",'Students''Data'!A2515)</f>
        <v/>
      </c>
      <c r="C2510" s="36" t="str">
        <f>IF('Students''Data'!C2515="","",'Students''Data'!C2515)</f>
        <v/>
      </c>
      <c r="D2510" s="36" t="str">
        <f>IF('Students''Data'!H2515="","",'Students''Data'!H2515)</f>
        <v/>
      </c>
      <c r="E2510" s="35" t="str">
        <f>IF('Students''Data'!D2515="","",'Students''Data'!D2515)</f>
        <v/>
      </c>
      <c r="F2510" s="35" t="str">
        <f>IF('Students''Data'!R2515="","",'Students''Data'!R2515)</f>
        <v/>
      </c>
      <c r="G2510" s="33" t="str">
        <f>IF('Students''Data'!S2515="","",'Students''Data'!S2515)</f>
        <v/>
      </c>
    </row>
    <row r="2511" spans="1:7" ht="20.1" customHeight="1">
      <c r="A2511" s="34" t="str">
        <f>IF(B2511="","",ROWS($A$1:A2508))</f>
        <v/>
      </c>
      <c r="B2511" s="35" t="str">
        <f>IF('Students''Data'!A2516="","",'Students''Data'!A2516)</f>
        <v/>
      </c>
      <c r="C2511" s="36" t="str">
        <f>IF('Students''Data'!C2516="","",'Students''Data'!C2516)</f>
        <v/>
      </c>
      <c r="D2511" s="36" t="str">
        <f>IF('Students''Data'!H2516="","",'Students''Data'!H2516)</f>
        <v/>
      </c>
      <c r="E2511" s="35" t="str">
        <f>IF('Students''Data'!D2516="","",'Students''Data'!D2516)</f>
        <v/>
      </c>
      <c r="F2511" s="35" t="str">
        <f>IF('Students''Data'!R2516="","",'Students''Data'!R2516)</f>
        <v/>
      </c>
      <c r="G2511" s="33" t="str">
        <f>IF('Students''Data'!S2516="","",'Students''Data'!S2516)</f>
        <v/>
      </c>
    </row>
    <row r="2512" spans="1:7" ht="20.1" customHeight="1">
      <c r="A2512" s="34" t="str">
        <f>IF(B2512="","",ROWS($A$1:A2509))</f>
        <v/>
      </c>
      <c r="B2512" s="35" t="str">
        <f>IF('Students''Data'!A2517="","",'Students''Data'!A2517)</f>
        <v/>
      </c>
      <c r="C2512" s="36" t="str">
        <f>IF('Students''Data'!C2517="","",'Students''Data'!C2517)</f>
        <v/>
      </c>
      <c r="D2512" s="36" t="str">
        <f>IF('Students''Data'!H2517="","",'Students''Data'!H2517)</f>
        <v/>
      </c>
      <c r="E2512" s="35" t="str">
        <f>IF('Students''Data'!D2517="","",'Students''Data'!D2517)</f>
        <v/>
      </c>
      <c r="F2512" s="35" t="str">
        <f>IF('Students''Data'!R2517="","",'Students''Data'!R2517)</f>
        <v/>
      </c>
      <c r="G2512" s="33" t="str">
        <f>IF('Students''Data'!S2517="","",'Students''Data'!S2517)</f>
        <v/>
      </c>
    </row>
    <row r="2513" spans="1:7" ht="20.1" customHeight="1">
      <c r="A2513" s="34" t="str">
        <f>IF(B2513="","",ROWS($A$1:A2510))</f>
        <v/>
      </c>
      <c r="B2513" s="35" t="str">
        <f>IF('Students''Data'!A2518="","",'Students''Data'!A2518)</f>
        <v/>
      </c>
      <c r="C2513" s="36" t="str">
        <f>IF('Students''Data'!C2518="","",'Students''Data'!C2518)</f>
        <v/>
      </c>
      <c r="D2513" s="36" t="str">
        <f>IF('Students''Data'!H2518="","",'Students''Data'!H2518)</f>
        <v/>
      </c>
      <c r="E2513" s="35" t="str">
        <f>IF('Students''Data'!D2518="","",'Students''Data'!D2518)</f>
        <v/>
      </c>
      <c r="F2513" s="35" t="str">
        <f>IF('Students''Data'!R2518="","",'Students''Data'!R2518)</f>
        <v/>
      </c>
      <c r="G2513" s="33" t="str">
        <f>IF('Students''Data'!S2518="","",'Students''Data'!S2518)</f>
        <v/>
      </c>
    </row>
    <row r="2514" spans="1:7" ht="20.1" customHeight="1">
      <c r="A2514" s="34" t="str">
        <f>IF(B2514="","",ROWS($A$1:A2511))</f>
        <v/>
      </c>
      <c r="B2514" s="35" t="str">
        <f>IF('Students''Data'!A2519="","",'Students''Data'!A2519)</f>
        <v/>
      </c>
      <c r="C2514" s="36" t="str">
        <f>IF('Students''Data'!C2519="","",'Students''Data'!C2519)</f>
        <v/>
      </c>
      <c r="D2514" s="36" t="str">
        <f>IF('Students''Data'!H2519="","",'Students''Data'!H2519)</f>
        <v/>
      </c>
      <c r="E2514" s="35" t="str">
        <f>IF('Students''Data'!D2519="","",'Students''Data'!D2519)</f>
        <v/>
      </c>
      <c r="F2514" s="35" t="str">
        <f>IF('Students''Data'!R2519="","",'Students''Data'!R2519)</f>
        <v/>
      </c>
      <c r="G2514" s="33" t="str">
        <f>IF('Students''Data'!S2519="","",'Students''Data'!S2519)</f>
        <v/>
      </c>
    </row>
    <row r="2515" spans="1:7" ht="20.1" customHeight="1">
      <c r="A2515" s="34" t="str">
        <f>IF(B2515="","",ROWS($A$1:A2512))</f>
        <v/>
      </c>
      <c r="B2515" s="35" t="str">
        <f>IF('Students''Data'!A2520="","",'Students''Data'!A2520)</f>
        <v/>
      </c>
      <c r="C2515" s="36" t="str">
        <f>IF('Students''Data'!C2520="","",'Students''Data'!C2520)</f>
        <v/>
      </c>
      <c r="D2515" s="36" t="str">
        <f>IF('Students''Data'!H2520="","",'Students''Data'!H2520)</f>
        <v/>
      </c>
      <c r="E2515" s="35" t="str">
        <f>IF('Students''Data'!D2520="","",'Students''Data'!D2520)</f>
        <v/>
      </c>
      <c r="F2515" s="35" t="str">
        <f>IF('Students''Data'!R2520="","",'Students''Data'!R2520)</f>
        <v/>
      </c>
      <c r="G2515" s="33" t="str">
        <f>IF('Students''Data'!S2520="","",'Students''Data'!S2520)</f>
        <v/>
      </c>
    </row>
    <row r="2516" spans="1:7" ht="20.1" customHeight="1">
      <c r="A2516" s="34" t="str">
        <f>IF(B2516="","",ROWS($A$1:A2513))</f>
        <v/>
      </c>
      <c r="B2516" s="35" t="str">
        <f>IF('Students''Data'!A2521="","",'Students''Data'!A2521)</f>
        <v/>
      </c>
      <c r="C2516" s="36" t="str">
        <f>IF('Students''Data'!C2521="","",'Students''Data'!C2521)</f>
        <v/>
      </c>
      <c r="D2516" s="36" t="str">
        <f>IF('Students''Data'!H2521="","",'Students''Data'!H2521)</f>
        <v/>
      </c>
      <c r="E2516" s="35" t="str">
        <f>IF('Students''Data'!D2521="","",'Students''Data'!D2521)</f>
        <v/>
      </c>
      <c r="F2516" s="35" t="str">
        <f>IF('Students''Data'!R2521="","",'Students''Data'!R2521)</f>
        <v/>
      </c>
      <c r="G2516" s="33" t="str">
        <f>IF('Students''Data'!S2521="","",'Students''Data'!S2521)</f>
        <v/>
      </c>
    </row>
    <row r="2517" spans="1:7" ht="20.1" customHeight="1">
      <c r="A2517" s="34" t="str">
        <f>IF(B2517="","",ROWS($A$1:A2514))</f>
        <v/>
      </c>
      <c r="B2517" s="35" t="str">
        <f>IF('Students''Data'!A2522="","",'Students''Data'!A2522)</f>
        <v/>
      </c>
      <c r="C2517" s="36" t="str">
        <f>IF('Students''Data'!C2522="","",'Students''Data'!C2522)</f>
        <v/>
      </c>
      <c r="D2517" s="36" t="str">
        <f>IF('Students''Data'!H2522="","",'Students''Data'!H2522)</f>
        <v/>
      </c>
      <c r="E2517" s="35" t="str">
        <f>IF('Students''Data'!D2522="","",'Students''Data'!D2522)</f>
        <v/>
      </c>
      <c r="F2517" s="35" t="str">
        <f>IF('Students''Data'!R2522="","",'Students''Data'!R2522)</f>
        <v/>
      </c>
      <c r="G2517" s="33" t="str">
        <f>IF('Students''Data'!S2522="","",'Students''Data'!S2522)</f>
        <v/>
      </c>
    </row>
    <row r="2518" spans="1:7" ht="20.1" customHeight="1">
      <c r="A2518" s="34" t="str">
        <f>IF(B2518="","",ROWS($A$1:A2515))</f>
        <v/>
      </c>
      <c r="B2518" s="35" t="str">
        <f>IF('Students''Data'!A2523="","",'Students''Data'!A2523)</f>
        <v/>
      </c>
      <c r="C2518" s="36" t="str">
        <f>IF('Students''Data'!C2523="","",'Students''Data'!C2523)</f>
        <v/>
      </c>
      <c r="D2518" s="36" t="str">
        <f>IF('Students''Data'!H2523="","",'Students''Data'!H2523)</f>
        <v/>
      </c>
      <c r="E2518" s="35" t="str">
        <f>IF('Students''Data'!D2523="","",'Students''Data'!D2523)</f>
        <v/>
      </c>
      <c r="F2518" s="35" t="str">
        <f>IF('Students''Data'!R2523="","",'Students''Data'!R2523)</f>
        <v/>
      </c>
      <c r="G2518" s="33" t="str">
        <f>IF('Students''Data'!S2523="","",'Students''Data'!S2523)</f>
        <v/>
      </c>
    </row>
    <row r="2519" spans="1:7" ht="20.1" customHeight="1">
      <c r="A2519" s="34" t="str">
        <f>IF(B2519="","",ROWS($A$1:A2516))</f>
        <v/>
      </c>
      <c r="B2519" s="35" t="str">
        <f>IF('Students''Data'!A2524="","",'Students''Data'!A2524)</f>
        <v/>
      </c>
      <c r="C2519" s="36" t="str">
        <f>IF('Students''Data'!C2524="","",'Students''Data'!C2524)</f>
        <v/>
      </c>
      <c r="D2519" s="36" t="str">
        <f>IF('Students''Data'!H2524="","",'Students''Data'!H2524)</f>
        <v/>
      </c>
      <c r="E2519" s="35" t="str">
        <f>IF('Students''Data'!D2524="","",'Students''Data'!D2524)</f>
        <v/>
      </c>
      <c r="F2519" s="35" t="str">
        <f>IF('Students''Data'!R2524="","",'Students''Data'!R2524)</f>
        <v/>
      </c>
      <c r="G2519" s="33" t="str">
        <f>IF('Students''Data'!S2524="","",'Students''Data'!S2524)</f>
        <v/>
      </c>
    </row>
    <row r="2520" spans="1:7" ht="20.1" customHeight="1">
      <c r="A2520" s="34" t="str">
        <f>IF(B2520="","",ROWS($A$1:A2517))</f>
        <v/>
      </c>
      <c r="B2520" s="35" t="str">
        <f>IF('Students''Data'!A2525="","",'Students''Data'!A2525)</f>
        <v/>
      </c>
      <c r="C2520" s="36" t="str">
        <f>IF('Students''Data'!C2525="","",'Students''Data'!C2525)</f>
        <v/>
      </c>
      <c r="D2520" s="36" t="str">
        <f>IF('Students''Data'!H2525="","",'Students''Data'!H2525)</f>
        <v/>
      </c>
      <c r="E2520" s="35" t="str">
        <f>IF('Students''Data'!D2525="","",'Students''Data'!D2525)</f>
        <v/>
      </c>
      <c r="F2520" s="35" t="str">
        <f>IF('Students''Data'!R2525="","",'Students''Data'!R2525)</f>
        <v/>
      </c>
      <c r="G2520" s="33" t="str">
        <f>IF('Students''Data'!S2525="","",'Students''Data'!S2525)</f>
        <v/>
      </c>
    </row>
    <row r="2521" spans="1:7" ht="20.1" customHeight="1">
      <c r="A2521" s="34" t="str">
        <f>IF(B2521="","",ROWS($A$1:A2518))</f>
        <v/>
      </c>
      <c r="B2521" s="35" t="str">
        <f>IF('Students''Data'!A2526="","",'Students''Data'!A2526)</f>
        <v/>
      </c>
      <c r="C2521" s="36" t="str">
        <f>IF('Students''Data'!C2526="","",'Students''Data'!C2526)</f>
        <v/>
      </c>
      <c r="D2521" s="36" t="str">
        <f>IF('Students''Data'!H2526="","",'Students''Data'!H2526)</f>
        <v/>
      </c>
      <c r="E2521" s="35" t="str">
        <f>IF('Students''Data'!D2526="","",'Students''Data'!D2526)</f>
        <v/>
      </c>
      <c r="F2521" s="35" t="str">
        <f>IF('Students''Data'!R2526="","",'Students''Data'!R2526)</f>
        <v/>
      </c>
      <c r="G2521" s="33" t="str">
        <f>IF('Students''Data'!S2526="","",'Students''Data'!S2526)</f>
        <v/>
      </c>
    </row>
    <row r="2522" spans="1:7" ht="20.1" customHeight="1">
      <c r="A2522" s="34" t="str">
        <f>IF(B2522="","",ROWS($A$1:A2519))</f>
        <v/>
      </c>
      <c r="B2522" s="35" t="str">
        <f>IF('Students''Data'!A2527="","",'Students''Data'!A2527)</f>
        <v/>
      </c>
      <c r="C2522" s="36" t="str">
        <f>IF('Students''Data'!C2527="","",'Students''Data'!C2527)</f>
        <v/>
      </c>
      <c r="D2522" s="36" t="str">
        <f>IF('Students''Data'!H2527="","",'Students''Data'!H2527)</f>
        <v/>
      </c>
      <c r="E2522" s="35" t="str">
        <f>IF('Students''Data'!D2527="","",'Students''Data'!D2527)</f>
        <v/>
      </c>
      <c r="F2522" s="35" t="str">
        <f>IF('Students''Data'!R2527="","",'Students''Data'!R2527)</f>
        <v/>
      </c>
      <c r="G2522" s="33" t="str">
        <f>IF('Students''Data'!S2527="","",'Students''Data'!S2527)</f>
        <v/>
      </c>
    </row>
    <row r="2523" spans="1:7" ht="20.1" customHeight="1">
      <c r="A2523" s="34" t="str">
        <f>IF(B2523="","",ROWS($A$1:A2520))</f>
        <v/>
      </c>
      <c r="B2523" s="35" t="str">
        <f>IF('Students''Data'!A2528="","",'Students''Data'!A2528)</f>
        <v/>
      </c>
      <c r="C2523" s="36" t="str">
        <f>IF('Students''Data'!C2528="","",'Students''Data'!C2528)</f>
        <v/>
      </c>
      <c r="D2523" s="36" t="str">
        <f>IF('Students''Data'!H2528="","",'Students''Data'!H2528)</f>
        <v/>
      </c>
      <c r="E2523" s="35" t="str">
        <f>IF('Students''Data'!D2528="","",'Students''Data'!D2528)</f>
        <v/>
      </c>
      <c r="F2523" s="35" t="str">
        <f>IF('Students''Data'!R2528="","",'Students''Data'!R2528)</f>
        <v/>
      </c>
      <c r="G2523" s="33" t="str">
        <f>IF('Students''Data'!S2528="","",'Students''Data'!S2528)</f>
        <v/>
      </c>
    </row>
    <row r="2524" spans="1:7" ht="20.1" customHeight="1">
      <c r="A2524" s="34" t="str">
        <f>IF(B2524="","",ROWS($A$1:A2521))</f>
        <v/>
      </c>
      <c r="B2524" s="35" t="str">
        <f>IF('Students''Data'!A2529="","",'Students''Data'!A2529)</f>
        <v/>
      </c>
      <c r="C2524" s="36" t="str">
        <f>IF('Students''Data'!C2529="","",'Students''Data'!C2529)</f>
        <v/>
      </c>
      <c r="D2524" s="36" t="str">
        <f>IF('Students''Data'!H2529="","",'Students''Data'!H2529)</f>
        <v/>
      </c>
      <c r="E2524" s="35" t="str">
        <f>IF('Students''Data'!D2529="","",'Students''Data'!D2529)</f>
        <v/>
      </c>
      <c r="F2524" s="35" t="str">
        <f>IF('Students''Data'!R2529="","",'Students''Data'!R2529)</f>
        <v/>
      </c>
      <c r="G2524" s="33" t="str">
        <f>IF('Students''Data'!S2529="","",'Students''Data'!S2529)</f>
        <v/>
      </c>
    </row>
    <row r="2525" spans="1:7" ht="20.1" customHeight="1">
      <c r="A2525" s="34" t="str">
        <f>IF(B2525="","",ROWS($A$1:A2522))</f>
        <v/>
      </c>
      <c r="B2525" s="35" t="str">
        <f>IF('Students''Data'!A2530="","",'Students''Data'!A2530)</f>
        <v/>
      </c>
      <c r="C2525" s="36" t="str">
        <f>IF('Students''Data'!C2530="","",'Students''Data'!C2530)</f>
        <v/>
      </c>
      <c r="D2525" s="36" t="str">
        <f>IF('Students''Data'!H2530="","",'Students''Data'!H2530)</f>
        <v/>
      </c>
      <c r="E2525" s="35" t="str">
        <f>IF('Students''Data'!D2530="","",'Students''Data'!D2530)</f>
        <v/>
      </c>
      <c r="F2525" s="35" t="str">
        <f>IF('Students''Data'!R2530="","",'Students''Data'!R2530)</f>
        <v/>
      </c>
      <c r="G2525" s="33" t="str">
        <f>IF('Students''Data'!S2530="","",'Students''Data'!S2530)</f>
        <v/>
      </c>
    </row>
    <row r="2526" spans="1:7" ht="20.1" customHeight="1">
      <c r="A2526" s="34" t="str">
        <f>IF(B2526="","",ROWS($A$1:A2523))</f>
        <v/>
      </c>
      <c r="B2526" s="35" t="str">
        <f>IF('Students''Data'!A2531="","",'Students''Data'!A2531)</f>
        <v/>
      </c>
      <c r="C2526" s="36" t="str">
        <f>IF('Students''Data'!C2531="","",'Students''Data'!C2531)</f>
        <v/>
      </c>
      <c r="D2526" s="36" t="str">
        <f>IF('Students''Data'!H2531="","",'Students''Data'!H2531)</f>
        <v/>
      </c>
      <c r="E2526" s="35" t="str">
        <f>IF('Students''Data'!D2531="","",'Students''Data'!D2531)</f>
        <v/>
      </c>
      <c r="F2526" s="35" t="str">
        <f>IF('Students''Data'!R2531="","",'Students''Data'!R2531)</f>
        <v/>
      </c>
      <c r="G2526" s="33" t="str">
        <f>IF('Students''Data'!S2531="","",'Students''Data'!S2531)</f>
        <v/>
      </c>
    </row>
    <row r="2527" spans="1:7" ht="20.1" customHeight="1">
      <c r="A2527" s="34" t="str">
        <f>IF(B2527="","",ROWS($A$1:A2524))</f>
        <v/>
      </c>
      <c r="B2527" s="35" t="str">
        <f>IF('Students''Data'!A2532="","",'Students''Data'!A2532)</f>
        <v/>
      </c>
      <c r="C2527" s="36" t="str">
        <f>IF('Students''Data'!C2532="","",'Students''Data'!C2532)</f>
        <v/>
      </c>
      <c r="D2527" s="36" t="str">
        <f>IF('Students''Data'!H2532="","",'Students''Data'!H2532)</f>
        <v/>
      </c>
      <c r="E2527" s="35" t="str">
        <f>IF('Students''Data'!D2532="","",'Students''Data'!D2532)</f>
        <v/>
      </c>
      <c r="F2527" s="35" t="str">
        <f>IF('Students''Data'!R2532="","",'Students''Data'!R2532)</f>
        <v/>
      </c>
      <c r="G2527" s="33" t="str">
        <f>IF('Students''Data'!S2532="","",'Students''Data'!S2532)</f>
        <v/>
      </c>
    </row>
    <row r="2528" spans="1:7" ht="20.1" customHeight="1">
      <c r="A2528" s="34" t="str">
        <f>IF(B2528="","",ROWS($A$1:A2525))</f>
        <v/>
      </c>
      <c r="B2528" s="35" t="str">
        <f>IF('Students''Data'!A2533="","",'Students''Data'!A2533)</f>
        <v/>
      </c>
      <c r="C2528" s="36" t="str">
        <f>IF('Students''Data'!C2533="","",'Students''Data'!C2533)</f>
        <v/>
      </c>
      <c r="D2528" s="36" t="str">
        <f>IF('Students''Data'!H2533="","",'Students''Data'!H2533)</f>
        <v/>
      </c>
      <c r="E2528" s="35" t="str">
        <f>IF('Students''Data'!D2533="","",'Students''Data'!D2533)</f>
        <v/>
      </c>
      <c r="F2528" s="35" t="str">
        <f>IF('Students''Data'!R2533="","",'Students''Data'!R2533)</f>
        <v/>
      </c>
      <c r="G2528" s="33" t="str">
        <f>IF('Students''Data'!S2533="","",'Students''Data'!S2533)</f>
        <v/>
      </c>
    </row>
    <row r="2529" spans="1:7" ht="20.1" customHeight="1">
      <c r="A2529" s="34" t="str">
        <f>IF(B2529="","",ROWS($A$1:A2526))</f>
        <v/>
      </c>
      <c r="B2529" s="35" t="str">
        <f>IF('Students''Data'!A2534="","",'Students''Data'!A2534)</f>
        <v/>
      </c>
      <c r="C2529" s="36" t="str">
        <f>IF('Students''Data'!C2534="","",'Students''Data'!C2534)</f>
        <v/>
      </c>
      <c r="D2529" s="36" t="str">
        <f>IF('Students''Data'!H2534="","",'Students''Data'!H2534)</f>
        <v/>
      </c>
      <c r="E2529" s="35" t="str">
        <f>IF('Students''Data'!D2534="","",'Students''Data'!D2534)</f>
        <v/>
      </c>
      <c r="F2529" s="35" t="str">
        <f>IF('Students''Data'!R2534="","",'Students''Data'!R2534)</f>
        <v/>
      </c>
      <c r="G2529" s="33" t="str">
        <f>IF('Students''Data'!S2534="","",'Students''Data'!S2534)</f>
        <v/>
      </c>
    </row>
    <row r="2530" spans="1:7" ht="20.1" customHeight="1">
      <c r="A2530" s="34" t="str">
        <f>IF(B2530="","",ROWS($A$1:A2527))</f>
        <v/>
      </c>
      <c r="B2530" s="35" t="str">
        <f>IF('Students''Data'!A2535="","",'Students''Data'!A2535)</f>
        <v/>
      </c>
      <c r="C2530" s="36" t="str">
        <f>IF('Students''Data'!C2535="","",'Students''Data'!C2535)</f>
        <v/>
      </c>
      <c r="D2530" s="36" t="str">
        <f>IF('Students''Data'!H2535="","",'Students''Data'!H2535)</f>
        <v/>
      </c>
      <c r="E2530" s="35" t="str">
        <f>IF('Students''Data'!D2535="","",'Students''Data'!D2535)</f>
        <v/>
      </c>
      <c r="F2530" s="35" t="str">
        <f>IF('Students''Data'!R2535="","",'Students''Data'!R2535)</f>
        <v/>
      </c>
      <c r="G2530" s="33" t="str">
        <f>IF('Students''Data'!S2535="","",'Students''Data'!S2535)</f>
        <v/>
      </c>
    </row>
    <row r="2531" spans="1:7" ht="20.1" customHeight="1">
      <c r="A2531" s="34" t="str">
        <f>IF(B2531="","",ROWS($A$1:A2528))</f>
        <v/>
      </c>
      <c r="B2531" s="35" t="str">
        <f>IF('Students''Data'!A2536="","",'Students''Data'!A2536)</f>
        <v/>
      </c>
      <c r="C2531" s="36" t="str">
        <f>IF('Students''Data'!C2536="","",'Students''Data'!C2536)</f>
        <v/>
      </c>
      <c r="D2531" s="36" t="str">
        <f>IF('Students''Data'!H2536="","",'Students''Data'!H2536)</f>
        <v/>
      </c>
      <c r="E2531" s="35" t="str">
        <f>IF('Students''Data'!D2536="","",'Students''Data'!D2536)</f>
        <v/>
      </c>
      <c r="F2531" s="35" t="str">
        <f>IF('Students''Data'!R2536="","",'Students''Data'!R2536)</f>
        <v/>
      </c>
      <c r="G2531" s="33" t="str">
        <f>IF('Students''Data'!S2536="","",'Students''Data'!S2536)</f>
        <v/>
      </c>
    </row>
    <row r="2532" spans="1:7" ht="20.1" customHeight="1">
      <c r="A2532" s="34" t="str">
        <f>IF(B2532="","",ROWS($A$1:A2529))</f>
        <v/>
      </c>
      <c r="B2532" s="35" t="str">
        <f>IF('Students''Data'!A2537="","",'Students''Data'!A2537)</f>
        <v/>
      </c>
      <c r="C2532" s="36" t="str">
        <f>IF('Students''Data'!C2537="","",'Students''Data'!C2537)</f>
        <v/>
      </c>
      <c r="D2532" s="36" t="str">
        <f>IF('Students''Data'!H2537="","",'Students''Data'!H2537)</f>
        <v/>
      </c>
      <c r="E2532" s="35" t="str">
        <f>IF('Students''Data'!D2537="","",'Students''Data'!D2537)</f>
        <v/>
      </c>
      <c r="F2532" s="35" t="str">
        <f>IF('Students''Data'!R2537="","",'Students''Data'!R2537)</f>
        <v/>
      </c>
      <c r="G2532" s="33" t="str">
        <f>IF('Students''Data'!S2537="","",'Students''Data'!S2537)</f>
        <v/>
      </c>
    </row>
    <row r="2533" spans="1:7" ht="20.1" customHeight="1">
      <c r="A2533" s="34" t="str">
        <f>IF(B2533="","",ROWS($A$1:A2530))</f>
        <v/>
      </c>
      <c r="B2533" s="35" t="str">
        <f>IF('Students''Data'!A2538="","",'Students''Data'!A2538)</f>
        <v/>
      </c>
      <c r="C2533" s="36" t="str">
        <f>IF('Students''Data'!C2538="","",'Students''Data'!C2538)</f>
        <v/>
      </c>
      <c r="D2533" s="36" t="str">
        <f>IF('Students''Data'!H2538="","",'Students''Data'!H2538)</f>
        <v/>
      </c>
      <c r="E2533" s="35" t="str">
        <f>IF('Students''Data'!D2538="","",'Students''Data'!D2538)</f>
        <v/>
      </c>
      <c r="F2533" s="35" t="str">
        <f>IF('Students''Data'!R2538="","",'Students''Data'!R2538)</f>
        <v/>
      </c>
      <c r="G2533" s="33" t="str">
        <f>IF('Students''Data'!S2538="","",'Students''Data'!S2538)</f>
        <v/>
      </c>
    </row>
    <row r="2534" spans="1:7" ht="20.1" customHeight="1">
      <c r="A2534" s="34" t="str">
        <f>IF(B2534="","",ROWS($A$1:A2531))</f>
        <v/>
      </c>
      <c r="B2534" s="35" t="str">
        <f>IF('Students''Data'!A2539="","",'Students''Data'!A2539)</f>
        <v/>
      </c>
      <c r="C2534" s="36" t="str">
        <f>IF('Students''Data'!C2539="","",'Students''Data'!C2539)</f>
        <v/>
      </c>
      <c r="D2534" s="36" t="str">
        <f>IF('Students''Data'!H2539="","",'Students''Data'!H2539)</f>
        <v/>
      </c>
      <c r="E2534" s="35" t="str">
        <f>IF('Students''Data'!D2539="","",'Students''Data'!D2539)</f>
        <v/>
      </c>
      <c r="F2534" s="35" t="str">
        <f>IF('Students''Data'!R2539="","",'Students''Data'!R2539)</f>
        <v/>
      </c>
      <c r="G2534" s="33" t="str">
        <f>IF('Students''Data'!S2539="","",'Students''Data'!S2539)</f>
        <v/>
      </c>
    </row>
    <row r="2535" spans="1:7" ht="20.1" customHeight="1">
      <c r="A2535" s="34" t="str">
        <f>IF(B2535="","",ROWS($A$1:A2532))</f>
        <v/>
      </c>
      <c r="B2535" s="35" t="str">
        <f>IF('Students''Data'!A2540="","",'Students''Data'!A2540)</f>
        <v/>
      </c>
      <c r="C2535" s="36" t="str">
        <f>IF('Students''Data'!C2540="","",'Students''Data'!C2540)</f>
        <v/>
      </c>
      <c r="D2535" s="36" t="str">
        <f>IF('Students''Data'!H2540="","",'Students''Data'!H2540)</f>
        <v/>
      </c>
      <c r="E2535" s="35" t="str">
        <f>IF('Students''Data'!D2540="","",'Students''Data'!D2540)</f>
        <v/>
      </c>
      <c r="F2535" s="35" t="str">
        <f>IF('Students''Data'!R2540="","",'Students''Data'!R2540)</f>
        <v/>
      </c>
      <c r="G2535" s="33" t="str">
        <f>IF('Students''Data'!S2540="","",'Students''Data'!S2540)</f>
        <v/>
      </c>
    </row>
    <row r="2536" spans="1:7" ht="20.1" customHeight="1">
      <c r="A2536" s="34" t="str">
        <f>IF(B2536="","",ROWS($A$1:A2533))</f>
        <v/>
      </c>
      <c r="B2536" s="35" t="str">
        <f>IF('Students''Data'!A2541="","",'Students''Data'!A2541)</f>
        <v/>
      </c>
      <c r="C2536" s="36" t="str">
        <f>IF('Students''Data'!C2541="","",'Students''Data'!C2541)</f>
        <v/>
      </c>
      <c r="D2536" s="36" t="str">
        <f>IF('Students''Data'!H2541="","",'Students''Data'!H2541)</f>
        <v/>
      </c>
      <c r="E2536" s="35" t="str">
        <f>IF('Students''Data'!D2541="","",'Students''Data'!D2541)</f>
        <v/>
      </c>
      <c r="F2536" s="35" t="str">
        <f>IF('Students''Data'!R2541="","",'Students''Data'!R2541)</f>
        <v/>
      </c>
      <c r="G2536" s="33" t="str">
        <f>IF('Students''Data'!S2541="","",'Students''Data'!S2541)</f>
        <v/>
      </c>
    </row>
    <row r="2537" spans="1:7" ht="20.1" customHeight="1">
      <c r="A2537" s="34" t="str">
        <f>IF(B2537="","",ROWS($A$1:A2534))</f>
        <v/>
      </c>
      <c r="B2537" s="35" t="str">
        <f>IF('Students''Data'!A2542="","",'Students''Data'!A2542)</f>
        <v/>
      </c>
      <c r="C2537" s="36" t="str">
        <f>IF('Students''Data'!C2542="","",'Students''Data'!C2542)</f>
        <v/>
      </c>
      <c r="D2537" s="36" t="str">
        <f>IF('Students''Data'!H2542="","",'Students''Data'!H2542)</f>
        <v/>
      </c>
      <c r="E2537" s="35" t="str">
        <f>IF('Students''Data'!D2542="","",'Students''Data'!D2542)</f>
        <v/>
      </c>
      <c r="F2537" s="35" t="str">
        <f>IF('Students''Data'!R2542="","",'Students''Data'!R2542)</f>
        <v/>
      </c>
      <c r="G2537" s="33" t="str">
        <f>IF('Students''Data'!S2542="","",'Students''Data'!S2542)</f>
        <v/>
      </c>
    </row>
    <row r="2538" spans="1:7" ht="20.1" customHeight="1">
      <c r="A2538" s="34" t="str">
        <f>IF(B2538="","",ROWS($A$1:A2535))</f>
        <v/>
      </c>
      <c r="B2538" s="35" t="str">
        <f>IF('Students''Data'!A2543="","",'Students''Data'!A2543)</f>
        <v/>
      </c>
      <c r="C2538" s="36" t="str">
        <f>IF('Students''Data'!C2543="","",'Students''Data'!C2543)</f>
        <v/>
      </c>
      <c r="D2538" s="36" t="str">
        <f>IF('Students''Data'!H2543="","",'Students''Data'!H2543)</f>
        <v/>
      </c>
      <c r="E2538" s="35" t="str">
        <f>IF('Students''Data'!D2543="","",'Students''Data'!D2543)</f>
        <v/>
      </c>
      <c r="F2538" s="35" t="str">
        <f>IF('Students''Data'!R2543="","",'Students''Data'!R2543)</f>
        <v/>
      </c>
      <c r="G2538" s="33" t="str">
        <f>IF('Students''Data'!S2543="","",'Students''Data'!S2543)</f>
        <v/>
      </c>
    </row>
    <row r="2539" spans="1:7" ht="20.1" customHeight="1">
      <c r="A2539" s="34" t="str">
        <f>IF(B2539="","",ROWS($A$1:A2536))</f>
        <v/>
      </c>
      <c r="B2539" s="35" t="str">
        <f>IF('Students''Data'!A2544="","",'Students''Data'!A2544)</f>
        <v/>
      </c>
      <c r="C2539" s="36" t="str">
        <f>IF('Students''Data'!C2544="","",'Students''Data'!C2544)</f>
        <v/>
      </c>
      <c r="D2539" s="36" t="str">
        <f>IF('Students''Data'!H2544="","",'Students''Data'!H2544)</f>
        <v/>
      </c>
      <c r="E2539" s="35" t="str">
        <f>IF('Students''Data'!D2544="","",'Students''Data'!D2544)</f>
        <v/>
      </c>
      <c r="F2539" s="35" t="str">
        <f>IF('Students''Data'!R2544="","",'Students''Data'!R2544)</f>
        <v/>
      </c>
      <c r="G2539" s="33" t="str">
        <f>IF('Students''Data'!S2544="","",'Students''Data'!S2544)</f>
        <v/>
      </c>
    </row>
    <row r="2540" spans="1:7" ht="20.1" customHeight="1">
      <c r="A2540" s="34" t="str">
        <f>IF(B2540="","",ROWS($A$1:A2537))</f>
        <v/>
      </c>
      <c r="B2540" s="35" t="str">
        <f>IF('Students''Data'!A2545="","",'Students''Data'!A2545)</f>
        <v/>
      </c>
      <c r="C2540" s="36" t="str">
        <f>IF('Students''Data'!C2545="","",'Students''Data'!C2545)</f>
        <v/>
      </c>
      <c r="D2540" s="36" t="str">
        <f>IF('Students''Data'!H2545="","",'Students''Data'!H2545)</f>
        <v/>
      </c>
      <c r="E2540" s="35" t="str">
        <f>IF('Students''Data'!D2545="","",'Students''Data'!D2545)</f>
        <v/>
      </c>
      <c r="F2540" s="35" t="str">
        <f>IF('Students''Data'!R2545="","",'Students''Data'!R2545)</f>
        <v/>
      </c>
      <c r="G2540" s="33" t="str">
        <f>IF('Students''Data'!S2545="","",'Students''Data'!S2545)</f>
        <v/>
      </c>
    </row>
    <row r="2541" spans="1:7" ht="20.1" customHeight="1">
      <c r="A2541" s="34" t="str">
        <f>IF(B2541="","",ROWS($A$1:A2538))</f>
        <v/>
      </c>
      <c r="B2541" s="35" t="str">
        <f>IF('Students''Data'!A2546="","",'Students''Data'!A2546)</f>
        <v/>
      </c>
      <c r="C2541" s="36" t="str">
        <f>IF('Students''Data'!C2546="","",'Students''Data'!C2546)</f>
        <v/>
      </c>
      <c r="D2541" s="36" t="str">
        <f>IF('Students''Data'!H2546="","",'Students''Data'!H2546)</f>
        <v/>
      </c>
      <c r="E2541" s="35" t="str">
        <f>IF('Students''Data'!D2546="","",'Students''Data'!D2546)</f>
        <v/>
      </c>
      <c r="F2541" s="35" t="str">
        <f>IF('Students''Data'!R2546="","",'Students''Data'!R2546)</f>
        <v/>
      </c>
      <c r="G2541" s="33" t="str">
        <f>IF('Students''Data'!S2546="","",'Students''Data'!S2546)</f>
        <v/>
      </c>
    </row>
    <row r="2542" spans="1:7" ht="20.1" customHeight="1">
      <c r="A2542" s="34" t="str">
        <f>IF(B2542="","",ROWS($A$1:A2539))</f>
        <v/>
      </c>
      <c r="B2542" s="35" t="str">
        <f>IF('Students''Data'!A2547="","",'Students''Data'!A2547)</f>
        <v/>
      </c>
      <c r="C2542" s="36" t="str">
        <f>IF('Students''Data'!C2547="","",'Students''Data'!C2547)</f>
        <v/>
      </c>
      <c r="D2542" s="36" t="str">
        <f>IF('Students''Data'!H2547="","",'Students''Data'!H2547)</f>
        <v/>
      </c>
      <c r="E2542" s="35" t="str">
        <f>IF('Students''Data'!D2547="","",'Students''Data'!D2547)</f>
        <v/>
      </c>
      <c r="F2542" s="35" t="str">
        <f>IF('Students''Data'!R2547="","",'Students''Data'!R2547)</f>
        <v/>
      </c>
      <c r="G2542" s="33" t="str">
        <f>IF('Students''Data'!S2547="","",'Students''Data'!S2547)</f>
        <v/>
      </c>
    </row>
    <row r="2543" spans="1:7" ht="20.1" customHeight="1">
      <c r="A2543" s="34" t="str">
        <f>IF(B2543="","",ROWS($A$1:A2540))</f>
        <v/>
      </c>
      <c r="B2543" s="35" t="str">
        <f>IF('Students''Data'!A2548="","",'Students''Data'!A2548)</f>
        <v/>
      </c>
      <c r="C2543" s="36" t="str">
        <f>IF('Students''Data'!C2548="","",'Students''Data'!C2548)</f>
        <v/>
      </c>
      <c r="D2543" s="36" t="str">
        <f>IF('Students''Data'!H2548="","",'Students''Data'!H2548)</f>
        <v/>
      </c>
      <c r="E2543" s="35" t="str">
        <f>IF('Students''Data'!D2548="","",'Students''Data'!D2548)</f>
        <v/>
      </c>
      <c r="F2543" s="35" t="str">
        <f>IF('Students''Data'!R2548="","",'Students''Data'!R2548)</f>
        <v/>
      </c>
      <c r="G2543" s="33" t="str">
        <f>IF('Students''Data'!S2548="","",'Students''Data'!S2548)</f>
        <v/>
      </c>
    </row>
    <row r="2544" spans="1:7" ht="20.1" customHeight="1">
      <c r="A2544" s="34" t="str">
        <f>IF(B2544="","",ROWS($A$1:A2541))</f>
        <v/>
      </c>
      <c r="B2544" s="35" t="str">
        <f>IF('Students''Data'!A2549="","",'Students''Data'!A2549)</f>
        <v/>
      </c>
      <c r="C2544" s="36" t="str">
        <f>IF('Students''Data'!C2549="","",'Students''Data'!C2549)</f>
        <v/>
      </c>
      <c r="D2544" s="36" t="str">
        <f>IF('Students''Data'!H2549="","",'Students''Data'!H2549)</f>
        <v/>
      </c>
      <c r="E2544" s="35" t="str">
        <f>IF('Students''Data'!D2549="","",'Students''Data'!D2549)</f>
        <v/>
      </c>
      <c r="F2544" s="35" t="str">
        <f>IF('Students''Data'!R2549="","",'Students''Data'!R2549)</f>
        <v/>
      </c>
      <c r="G2544" s="33" t="str">
        <f>IF('Students''Data'!S2549="","",'Students''Data'!S2549)</f>
        <v/>
      </c>
    </row>
    <row r="2545" spans="1:7" ht="20.1" customHeight="1">
      <c r="A2545" s="34" t="str">
        <f>IF(B2545="","",ROWS($A$1:A2542))</f>
        <v/>
      </c>
      <c r="B2545" s="35" t="str">
        <f>IF('Students''Data'!A2550="","",'Students''Data'!A2550)</f>
        <v/>
      </c>
      <c r="C2545" s="36" t="str">
        <f>IF('Students''Data'!C2550="","",'Students''Data'!C2550)</f>
        <v/>
      </c>
      <c r="D2545" s="36" t="str">
        <f>IF('Students''Data'!H2550="","",'Students''Data'!H2550)</f>
        <v/>
      </c>
      <c r="E2545" s="35" t="str">
        <f>IF('Students''Data'!D2550="","",'Students''Data'!D2550)</f>
        <v/>
      </c>
      <c r="F2545" s="35" t="str">
        <f>IF('Students''Data'!R2550="","",'Students''Data'!R2550)</f>
        <v/>
      </c>
      <c r="G2545" s="33" t="str">
        <f>IF('Students''Data'!S2550="","",'Students''Data'!S2550)</f>
        <v/>
      </c>
    </row>
    <row r="2546" spans="1:7" ht="20.1" customHeight="1">
      <c r="A2546" s="34" t="str">
        <f>IF(B2546="","",ROWS($A$1:A2543))</f>
        <v/>
      </c>
      <c r="B2546" s="35" t="str">
        <f>IF('Students''Data'!A2551="","",'Students''Data'!A2551)</f>
        <v/>
      </c>
      <c r="C2546" s="36" t="str">
        <f>IF('Students''Data'!C2551="","",'Students''Data'!C2551)</f>
        <v/>
      </c>
      <c r="D2546" s="36" t="str">
        <f>IF('Students''Data'!H2551="","",'Students''Data'!H2551)</f>
        <v/>
      </c>
      <c r="E2546" s="35" t="str">
        <f>IF('Students''Data'!D2551="","",'Students''Data'!D2551)</f>
        <v/>
      </c>
      <c r="F2546" s="35" t="str">
        <f>IF('Students''Data'!R2551="","",'Students''Data'!R2551)</f>
        <v/>
      </c>
      <c r="G2546" s="33" t="str">
        <f>IF('Students''Data'!S2551="","",'Students''Data'!S2551)</f>
        <v/>
      </c>
    </row>
    <row r="2547" spans="1:7" ht="20.1" customHeight="1">
      <c r="A2547" s="34" t="str">
        <f>IF(B2547="","",ROWS($A$1:A2544))</f>
        <v/>
      </c>
      <c r="B2547" s="35" t="str">
        <f>IF('Students''Data'!A2552="","",'Students''Data'!A2552)</f>
        <v/>
      </c>
      <c r="C2547" s="36" t="str">
        <f>IF('Students''Data'!C2552="","",'Students''Data'!C2552)</f>
        <v/>
      </c>
      <c r="D2547" s="36" t="str">
        <f>IF('Students''Data'!H2552="","",'Students''Data'!H2552)</f>
        <v/>
      </c>
      <c r="E2547" s="35" t="str">
        <f>IF('Students''Data'!D2552="","",'Students''Data'!D2552)</f>
        <v/>
      </c>
      <c r="F2547" s="35" t="str">
        <f>IF('Students''Data'!R2552="","",'Students''Data'!R2552)</f>
        <v/>
      </c>
      <c r="G2547" s="33" t="str">
        <f>IF('Students''Data'!S2552="","",'Students''Data'!S2552)</f>
        <v/>
      </c>
    </row>
    <row r="2548" spans="1:7" ht="20.1" customHeight="1">
      <c r="A2548" s="34" t="str">
        <f>IF(B2548="","",ROWS($A$1:A2545))</f>
        <v/>
      </c>
      <c r="B2548" s="35" t="str">
        <f>IF('Students''Data'!A2553="","",'Students''Data'!A2553)</f>
        <v/>
      </c>
      <c r="C2548" s="36" t="str">
        <f>IF('Students''Data'!C2553="","",'Students''Data'!C2553)</f>
        <v/>
      </c>
      <c r="D2548" s="36" t="str">
        <f>IF('Students''Data'!H2553="","",'Students''Data'!H2553)</f>
        <v/>
      </c>
      <c r="E2548" s="35" t="str">
        <f>IF('Students''Data'!D2553="","",'Students''Data'!D2553)</f>
        <v/>
      </c>
      <c r="F2548" s="35" t="str">
        <f>IF('Students''Data'!R2553="","",'Students''Data'!R2553)</f>
        <v/>
      </c>
      <c r="G2548" s="33" t="str">
        <f>IF('Students''Data'!S2553="","",'Students''Data'!S2553)</f>
        <v/>
      </c>
    </row>
    <row r="2549" spans="1:7" ht="20.1" customHeight="1">
      <c r="A2549" s="34" t="str">
        <f>IF(B2549="","",ROWS($A$1:A2546))</f>
        <v/>
      </c>
      <c r="B2549" s="35" t="str">
        <f>IF('Students''Data'!A2554="","",'Students''Data'!A2554)</f>
        <v/>
      </c>
      <c r="C2549" s="36" t="str">
        <f>IF('Students''Data'!C2554="","",'Students''Data'!C2554)</f>
        <v/>
      </c>
      <c r="D2549" s="36" t="str">
        <f>IF('Students''Data'!H2554="","",'Students''Data'!H2554)</f>
        <v/>
      </c>
      <c r="E2549" s="35" t="str">
        <f>IF('Students''Data'!D2554="","",'Students''Data'!D2554)</f>
        <v/>
      </c>
      <c r="F2549" s="35" t="str">
        <f>IF('Students''Data'!R2554="","",'Students''Data'!R2554)</f>
        <v/>
      </c>
      <c r="G2549" s="33" t="str">
        <f>IF('Students''Data'!S2554="","",'Students''Data'!S2554)</f>
        <v/>
      </c>
    </row>
    <row r="2550" spans="1:7" ht="20.1" customHeight="1">
      <c r="A2550" s="34" t="str">
        <f>IF(B2550="","",ROWS($A$1:A2547))</f>
        <v/>
      </c>
      <c r="B2550" s="35" t="str">
        <f>IF('Students''Data'!A2555="","",'Students''Data'!A2555)</f>
        <v/>
      </c>
      <c r="C2550" s="36" t="str">
        <f>IF('Students''Data'!C2555="","",'Students''Data'!C2555)</f>
        <v/>
      </c>
      <c r="D2550" s="36" t="str">
        <f>IF('Students''Data'!H2555="","",'Students''Data'!H2555)</f>
        <v/>
      </c>
      <c r="E2550" s="35" t="str">
        <f>IF('Students''Data'!D2555="","",'Students''Data'!D2555)</f>
        <v/>
      </c>
      <c r="F2550" s="35" t="str">
        <f>IF('Students''Data'!R2555="","",'Students''Data'!R2555)</f>
        <v/>
      </c>
      <c r="G2550" s="33" t="str">
        <f>IF('Students''Data'!S2555="","",'Students''Data'!S2555)</f>
        <v/>
      </c>
    </row>
    <row r="2551" spans="1:7" ht="20.1" customHeight="1">
      <c r="A2551" s="34" t="str">
        <f>IF(B2551="","",ROWS($A$1:A2548))</f>
        <v/>
      </c>
      <c r="B2551" s="35" t="str">
        <f>IF('Students''Data'!A2556="","",'Students''Data'!A2556)</f>
        <v/>
      </c>
      <c r="C2551" s="36" t="str">
        <f>IF('Students''Data'!C2556="","",'Students''Data'!C2556)</f>
        <v/>
      </c>
      <c r="D2551" s="36" t="str">
        <f>IF('Students''Data'!H2556="","",'Students''Data'!H2556)</f>
        <v/>
      </c>
      <c r="E2551" s="35" t="str">
        <f>IF('Students''Data'!D2556="","",'Students''Data'!D2556)</f>
        <v/>
      </c>
      <c r="F2551" s="35" t="str">
        <f>IF('Students''Data'!R2556="","",'Students''Data'!R2556)</f>
        <v/>
      </c>
      <c r="G2551" s="33" t="str">
        <f>IF('Students''Data'!S2556="","",'Students''Data'!S2556)</f>
        <v/>
      </c>
    </row>
    <row r="2552" spans="1:7" ht="20.1" customHeight="1">
      <c r="A2552" s="34" t="str">
        <f>IF(B2552="","",ROWS($A$1:A2549))</f>
        <v/>
      </c>
      <c r="B2552" s="35" t="str">
        <f>IF('Students''Data'!A2557="","",'Students''Data'!A2557)</f>
        <v/>
      </c>
      <c r="C2552" s="36" t="str">
        <f>IF('Students''Data'!C2557="","",'Students''Data'!C2557)</f>
        <v/>
      </c>
      <c r="D2552" s="36" t="str">
        <f>IF('Students''Data'!H2557="","",'Students''Data'!H2557)</f>
        <v/>
      </c>
      <c r="E2552" s="35" t="str">
        <f>IF('Students''Data'!D2557="","",'Students''Data'!D2557)</f>
        <v/>
      </c>
      <c r="F2552" s="35" t="str">
        <f>IF('Students''Data'!R2557="","",'Students''Data'!R2557)</f>
        <v/>
      </c>
      <c r="G2552" s="33" t="str">
        <f>IF('Students''Data'!S2557="","",'Students''Data'!S2557)</f>
        <v/>
      </c>
    </row>
    <row r="2553" spans="1:7" ht="20.1" customHeight="1">
      <c r="A2553" s="34" t="str">
        <f>IF(B2553="","",ROWS($A$1:A2550))</f>
        <v/>
      </c>
      <c r="B2553" s="35" t="str">
        <f>IF('Students''Data'!A2558="","",'Students''Data'!A2558)</f>
        <v/>
      </c>
      <c r="C2553" s="36" t="str">
        <f>IF('Students''Data'!C2558="","",'Students''Data'!C2558)</f>
        <v/>
      </c>
      <c r="D2553" s="36" t="str">
        <f>IF('Students''Data'!H2558="","",'Students''Data'!H2558)</f>
        <v/>
      </c>
      <c r="E2553" s="35" t="str">
        <f>IF('Students''Data'!D2558="","",'Students''Data'!D2558)</f>
        <v/>
      </c>
      <c r="F2553" s="35" t="str">
        <f>IF('Students''Data'!R2558="","",'Students''Data'!R2558)</f>
        <v/>
      </c>
      <c r="G2553" s="33" t="str">
        <f>IF('Students''Data'!S2558="","",'Students''Data'!S2558)</f>
        <v/>
      </c>
    </row>
    <row r="2554" spans="1:7" ht="20.1" customHeight="1">
      <c r="A2554" s="34" t="str">
        <f>IF(B2554="","",ROWS($A$1:A2551))</f>
        <v/>
      </c>
      <c r="B2554" s="35" t="str">
        <f>IF('Students''Data'!A2559="","",'Students''Data'!A2559)</f>
        <v/>
      </c>
      <c r="C2554" s="36" t="str">
        <f>IF('Students''Data'!C2559="","",'Students''Data'!C2559)</f>
        <v/>
      </c>
      <c r="D2554" s="36" t="str">
        <f>IF('Students''Data'!H2559="","",'Students''Data'!H2559)</f>
        <v/>
      </c>
      <c r="E2554" s="35" t="str">
        <f>IF('Students''Data'!D2559="","",'Students''Data'!D2559)</f>
        <v/>
      </c>
      <c r="F2554" s="35" t="str">
        <f>IF('Students''Data'!R2559="","",'Students''Data'!R2559)</f>
        <v/>
      </c>
      <c r="G2554" s="33" t="str">
        <f>IF('Students''Data'!S2559="","",'Students''Data'!S2559)</f>
        <v/>
      </c>
    </row>
    <row r="2555" spans="1:7" ht="20.1" customHeight="1">
      <c r="A2555" s="34" t="str">
        <f>IF(B2555="","",ROWS($A$1:A2552))</f>
        <v/>
      </c>
      <c r="B2555" s="35" t="str">
        <f>IF('Students''Data'!A2560="","",'Students''Data'!A2560)</f>
        <v/>
      </c>
      <c r="C2555" s="36" t="str">
        <f>IF('Students''Data'!C2560="","",'Students''Data'!C2560)</f>
        <v/>
      </c>
      <c r="D2555" s="36" t="str">
        <f>IF('Students''Data'!H2560="","",'Students''Data'!H2560)</f>
        <v/>
      </c>
      <c r="E2555" s="35" t="str">
        <f>IF('Students''Data'!D2560="","",'Students''Data'!D2560)</f>
        <v/>
      </c>
      <c r="F2555" s="35" t="str">
        <f>IF('Students''Data'!R2560="","",'Students''Data'!R2560)</f>
        <v/>
      </c>
      <c r="G2555" s="33" t="str">
        <f>IF('Students''Data'!S2560="","",'Students''Data'!S2560)</f>
        <v/>
      </c>
    </row>
    <row r="2556" spans="1:7" ht="20.1" customHeight="1">
      <c r="A2556" s="34" t="str">
        <f>IF(B2556="","",ROWS($A$1:A2553))</f>
        <v/>
      </c>
      <c r="B2556" s="35" t="str">
        <f>IF('Students''Data'!A2561="","",'Students''Data'!A2561)</f>
        <v/>
      </c>
      <c r="C2556" s="36" t="str">
        <f>IF('Students''Data'!C2561="","",'Students''Data'!C2561)</f>
        <v/>
      </c>
      <c r="D2556" s="36" t="str">
        <f>IF('Students''Data'!H2561="","",'Students''Data'!H2561)</f>
        <v/>
      </c>
      <c r="E2556" s="35" t="str">
        <f>IF('Students''Data'!D2561="","",'Students''Data'!D2561)</f>
        <v/>
      </c>
      <c r="F2556" s="35" t="str">
        <f>IF('Students''Data'!R2561="","",'Students''Data'!R2561)</f>
        <v/>
      </c>
      <c r="G2556" s="33" t="str">
        <f>IF('Students''Data'!S2561="","",'Students''Data'!S2561)</f>
        <v/>
      </c>
    </row>
    <row r="2557" spans="1:7" ht="20.1" customHeight="1">
      <c r="A2557" s="34" t="str">
        <f>IF(B2557="","",ROWS($A$1:A2554))</f>
        <v/>
      </c>
      <c r="B2557" s="35" t="str">
        <f>IF('Students''Data'!A2562="","",'Students''Data'!A2562)</f>
        <v/>
      </c>
      <c r="C2557" s="36" t="str">
        <f>IF('Students''Data'!C2562="","",'Students''Data'!C2562)</f>
        <v/>
      </c>
      <c r="D2557" s="36" t="str">
        <f>IF('Students''Data'!H2562="","",'Students''Data'!H2562)</f>
        <v/>
      </c>
      <c r="E2557" s="35" t="str">
        <f>IF('Students''Data'!D2562="","",'Students''Data'!D2562)</f>
        <v/>
      </c>
      <c r="F2557" s="35" t="str">
        <f>IF('Students''Data'!R2562="","",'Students''Data'!R2562)</f>
        <v/>
      </c>
      <c r="G2557" s="33" t="str">
        <f>IF('Students''Data'!S2562="","",'Students''Data'!S2562)</f>
        <v/>
      </c>
    </row>
    <row r="2558" spans="1:7" ht="20.1" customHeight="1">
      <c r="A2558" s="34" t="str">
        <f>IF(B2558="","",ROWS($A$1:A2555))</f>
        <v/>
      </c>
      <c r="B2558" s="35" t="str">
        <f>IF('Students''Data'!A2563="","",'Students''Data'!A2563)</f>
        <v/>
      </c>
      <c r="C2558" s="36" t="str">
        <f>IF('Students''Data'!C2563="","",'Students''Data'!C2563)</f>
        <v/>
      </c>
      <c r="D2558" s="36" t="str">
        <f>IF('Students''Data'!H2563="","",'Students''Data'!H2563)</f>
        <v/>
      </c>
      <c r="E2558" s="35" t="str">
        <f>IF('Students''Data'!D2563="","",'Students''Data'!D2563)</f>
        <v/>
      </c>
      <c r="F2558" s="35" t="str">
        <f>IF('Students''Data'!R2563="","",'Students''Data'!R2563)</f>
        <v/>
      </c>
      <c r="G2558" s="33" t="str">
        <f>IF('Students''Data'!S2563="","",'Students''Data'!S2563)</f>
        <v/>
      </c>
    </row>
    <row r="2559" spans="1:7" ht="20.1" customHeight="1">
      <c r="A2559" s="34" t="str">
        <f>IF(B2559="","",ROWS($A$1:A2556))</f>
        <v/>
      </c>
      <c r="B2559" s="35" t="str">
        <f>IF('Students''Data'!A2564="","",'Students''Data'!A2564)</f>
        <v/>
      </c>
      <c r="C2559" s="36" t="str">
        <f>IF('Students''Data'!C2564="","",'Students''Data'!C2564)</f>
        <v/>
      </c>
      <c r="D2559" s="36" t="str">
        <f>IF('Students''Data'!H2564="","",'Students''Data'!H2564)</f>
        <v/>
      </c>
      <c r="E2559" s="35" t="str">
        <f>IF('Students''Data'!D2564="","",'Students''Data'!D2564)</f>
        <v/>
      </c>
      <c r="F2559" s="35" t="str">
        <f>IF('Students''Data'!R2564="","",'Students''Data'!R2564)</f>
        <v/>
      </c>
      <c r="G2559" s="33" t="str">
        <f>IF('Students''Data'!S2564="","",'Students''Data'!S2564)</f>
        <v/>
      </c>
    </row>
    <row r="2560" spans="1:7" ht="20.1" customHeight="1">
      <c r="A2560" s="34" t="str">
        <f>IF(B2560="","",ROWS($A$1:A2557))</f>
        <v/>
      </c>
      <c r="B2560" s="35" t="str">
        <f>IF('Students''Data'!A2565="","",'Students''Data'!A2565)</f>
        <v/>
      </c>
      <c r="C2560" s="36" t="str">
        <f>IF('Students''Data'!C2565="","",'Students''Data'!C2565)</f>
        <v/>
      </c>
      <c r="D2560" s="36" t="str">
        <f>IF('Students''Data'!H2565="","",'Students''Data'!H2565)</f>
        <v/>
      </c>
      <c r="E2560" s="35" t="str">
        <f>IF('Students''Data'!D2565="","",'Students''Data'!D2565)</f>
        <v/>
      </c>
      <c r="F2560" s="35" t="str">
        <f>IF('Students''Data'!R2565="","",'Students''Data'!R2565)</f>
        <v/>
      </c>
      <c r="G2560" s="33" t="str">
        <f>IF('Students''Data'!S2565="","",'Students''Data'!S2565)</f>
        <v/>
      </c>
    </row>
    <row r="2561" spans="1:7" ht="20.1" customHeight="1">
      <c r="A2561" s="34" t="str">
        <f>IF(B2561="","",ROWS($A$1:A2558))</f>
        <v/>
      </c>
      <c r="B2561" s="35" t="str">
        <f>IF('Students''Data'!A2566="","",'Students''Data'!A2566)</f>
        <v/>
      </c>
      <c r="C2561" s="36" t="str">
        <f>IF('Students''Data'!C2566="","",'Students''Data'!C2566)</f>
        <v/>
      </c>
      <c r="D2561" s="36" t="str">
        <f>IF('Students''Data'!H2566="","",'Students''Data'!H2566)</f>
        <v/>
      </c>
      <c r="E2561" s="35" t="str">
        <f>IF('Students''Data'!D2566="","",'Students''Data'!D2566)</f>
        <v/>
      </c>
      <c r="F2561" s="35" t="str">
        <f>IF('Students''Data'!R2566="","",'Students''Data'!R2566)</f>
        <v/>
      </c>
      <c r="G2561" s="33" t="str">
        <f>IF('Students''Data'!S2566="","",'Students''Data'!S2566)</f>
        <v/>
      </c>
    </row>
    <row r="2562" spans="1:7" ht="20.1" customHeight="1">
      <c r="A2562" s="34" t="str">
        <f>IF(B2562="","",ROWS($A$1:A2559))</f>
        <v/>
      </c>
      <c r="B2562" s="35" t="str">
        <f>IF('Students''Data'!A2567="","",'Students''Data'!A2567)</f>
        <v/>
      </c>
      <c r="C2562" s="36" t="str">
        <f>IF('Students''Data'!C2567="","",'Students''Data'!C2567)</f>
        <v/>
      </c>
      <c r="D2562" s="36" t="str">
        <f>IF('Students''Data'!H2567="","",'Students''Data'!H2567)</f>
        <v/>
      </c>
      <c r="E2562" s="35" t="str">
        <f>IF('Students''Data'!D2567="","",'Students''Data'!D2567)</f>
        <v/>
      </c>
      <c r="F2562" s="35" t="str">
        <f>IF('Students''Data'!R2567="","",'Students''Data'!R2567)</f>
        <v/>
      </c>
      <c r="G2562" s="33" t="str">
        <f>IF('Students''Data'!S2567="","",'Students''Data'!S2567)</f>
        <v/>
      </c>
    </row>
    <row r="2563" spans="1:7" ht="20.1" customHeight="1">
      <c r="A2563" s="34" t="str">
        <f>IF(B2563="","",ROWS($A$1:A2560))</f>
        <v/>
      </c>
      <c r="B2563" s="35" t="str">
        <f>IF('Students''Data'!A2568="","",'Students''Data'!A2568)</f>
        <v/>
      </c>
      <c r="C2563" s="36" t="str">
        <f>IF('Students''Data'!C2568="","",'Students''Data'!C2568)</f>
        <v/>
      </c>
      <c r="D2563" s="36" t="str">
        <f>IF('Students''Data'!H2568="","",'Students''Data'!H2568)</f>
        <v/>
      </c>
      <c r="E2563" s="35" t="str">
        <f>IF('Students''Data'!D2568="","",'Students''Data'!D2568)</f>
        <v/>
      </c>
      <c r="F2563" s="35" t="str">
        <f>IF('Students''Data'!R2568="","",'Students''Data'!R2568)</f>
        <v/>
      </c>
      <c r="G2563" s="33" t="str">
        <f>IF('Students''Data'!S2568="","",'Students''Data'!S2568)</f>
        <v/>
      </c>
    </row>
    <row r="2564" spans="1:7" ht="20.1" customHeight="1">
      <c r="A2564" s="34" t="str">
        <f>IF(B2564="","",ROWS($A$1:A2561))</f>
        <v/>
      </c>
      <c r="B2564" s="35" t="str">
        <f>IF('Students''Data'!A2569="","",'Students''Data'!A2569)</f>
        <v/>
      </c>
      <c r="C2564" s="36" t="str">
        <f>IF('Students''Data'!C2569="","",'Students''Data'!C2569)</f>
        <v/>
      </c>
      <c r="D2564" s="36" t="str">
        <f>IF('Students''Data'!H2569="","",'Students''Data'!H2569)</f>
        <v/>
      </c>
      <c r="E2564" s="35" t="str">
        <f>IF('Students''Data'!D2569="","",'Students''Data'!D2569)</f>
        <v/>
      </c>
      <c r="F2564" s="35" t="str">
        <f>IF('Students''Data'!R2569="","",'Students''Data'!R2569)</f>
        <v/>
      </c>
      <c r="G2564" s="33" t="str">
        <f>IF('Students''Data'!S2569="","",'Students''Data'!S2569)</f>
        <v/>
      </c>
    </row>
    <row r="2565" spans="1:7" ht="20.1" customHeight="1">
      <c r="A2565" s="34" t="str">
        <f>IF(B2565="","",ROWS($A$1:A2562))</f>
        <v/>
      </c>
      <c r="B2565" s="35" t="str">
        <f>IF('Students''Data'!A2570="","",'Students''Data'!A2570)</f>
        <v/>
      </c>
      <c r="C2565" s="36" t="str">
        <f>IF('Students''Data'!C2570="","",'Students''Data'!C2570)</f>
        <v/>
      </c>
      <c r="D2565" s="36" t="str">
        <f>IF('Students''Data'!H2570="","",'Students''Data'!H2570)</f>
        <v/>
      </c>
      <c r="E2565" s="35" t="str">
        <f>IF('Students''Data'!D2570="","",'Students''Data'!D2570)</f>
        <v/>
      </c>
      <c r="F2565" s="35" t="str">
        <f>IF('Students''Data'!R2570="","",'Students''Data'!R2570)</f>
        <v/>
      </c>
      <c r="G2565" s="33" t="str">
        <f>IF('Students''Data'!S2570="","",'Students''Data'!S2570)</f>
        <v/>
      </c>
    </row>
    <row r="2566" spans="1:7" ht="20.1" customHeight="1">
      <c r="A2566" s="34" t="str">
        <f>IF(B2566="","",ROWS($A$1:A2563))</f>
        <v/>
      </c>
      <c r="B2566" s="35" t="str">
        <f>IF('Students''Data'!A2571="","",'Students''Data'!A2571)</f>
        <v/>
      </c>
      <c r="C2566" s="36" t="str">
        <f>IF('Students''Data'!C2571="","",'Students''Data'!C2571)</f>
        <v/>
      </c>
      <c r="D2566" s="36" t="str">
        <f>IF('Students''Data'!H2571="","",'Students''Data'!H2571)</f>
        <v/>
      </c>
      <c r="E2566" s="35" t="str">
        <f>IF('Students''Data'!D2571="","",'Students''Data'!D2571)</f>
        <v/>
      </c>
      <c r="F2566" s="35" t="str">
        <f>IF('Students''Data'!R2571="","",'Students''Data'!R2571)</f>
        <v/>
      </c>
      <c r="G2566" s="33" t="str">
        <f>IF('Students''Data'!S2571="","",'Students''Data'!S2571)</f>
        <v/>
      </c>
    </row>
    <row r="2567" spans="1:7" ht="20.1" customHeight="1">
      <c r="A2567" s="34" t="str">
        <f>IF(B2567="","",ROWS($A$1:A2564))</f>
        <v/>
      </c>
      <c r="B2567" s="35" t="str">
        <f>IF('Students''Data'!A2572="","",'Students''Data'!A2572)</f>
        <v/>
      </c>
      <c r="C2567" s="36" t="str">
        <f>IF('Students''Data'!C2572="","",'Students''Data'!C2572)</f>
        <v/>
      </c>
      <c r="D2567" s="36" t="str">
        <f>IF('Students''Data'!H2572="","",'Students''Data'!H2572)</f>
        <v/>
      </c>
      <c r="E2567" s="35" t="str">
        <f>IF('Students''Data'!D2572="","",'Students''Data'!D2572)</f>
        <v/>
      </c>
      <c r="F2567" s="35" t="str">
        <f>IF('Students''Data'!R2572="","",'Students''Data'!R2572)</f>
        <v/>
      </c>
      <c r="G2567" s="33" t="str">
        <f>IF('Students''Data'!S2572="","",'Students''Data'!S2572)</f>
        <v/>
      </c>
    </row>
    <row r="2568" spans="1:7" ht="20.1" customHeight="1">
      <c r="A2568" s="34" t="str">
        <f>IF(B2568="","",ROWS($A$1:A2565))</f>
        <v/>
      </c>
      <c r="B2568" s="35" t="str">
        <f>IF('Students''Data'!A2573="","",'Students''Data'!A2573)</f>
        <v/>
      </c>
      <c r="C2568" s="36" t="str">
        <f>IF('Students''Data'!C2573="","",'Students''Data'!C2573)</f>
        <v/>
      </c>
      <c r="D2568" s="36" t="str">
        <f>IF('Students''Data'!H2573="","",'Students''Data'!H2573)</f>
        <v/>
      </c>
      <c r="E2568" s="35" t="str">
        <f>IF('Students''Data'!D2573="","",'Students''Data'!D2573)</f>
        <v/>
      </c>
      <c r="F2568" s="35" t="str">
        <f>IF('Students''Data'!R2573="","",'Students''Data'!R2573)</f>
        <v/>
      </c>
      <c r="G2568" s="33" t="str">
        <f>IF('Students''Data'!S2573="","",'Students''Data'!S2573)</f>
        <v/>
      </c>
    </row>
    <row r="2569" spans="1:7" ht="20.1" customHeight="1">
      <c r="A2569" s="34" t="str">
        <f>IF(B2569="","",ROWS($A$1:A2566))</f>
        <v/>
      </c>
      <c r="B2569" s="35" t="str">
        <f>IF('Students''Data'!A2574="","",'Students''Data'!A2574)</f>
        <v/>
      </c>
      <c r="C2569" s="36" t="str">
        <f>IF('Students''Data'!C2574="","",'Students''Data'!C2574)</f>
        <v/>
      </c>
      <c r="D2569" s="36" t="str">
        <f>IF('Students''Data'!H2574="","",'Students''Data'!H2574)</f>
        <v/>
      </c>
      <c r="E2569" s="35" t="str">
        <f>IF('Students''Data'!D2574="","",'Students''Data'!D2574)</f>
        <v/>
      </c>
      <c r="F2569" s="35" t="str">
        <f>IF('Students''Data'!R2574="","",'Students''Data'!R2574)</f>
        <v/>
      </c>
      <c r="G2569" s="33" t="str">
        <f>IF('Students''Data'!S2574="","",'Students''Data'!S2574)</f>
        <v/>
      </c>
    </row>
    <row r="2570" spans="1:7" ht="20.1" customHeight="1">
      <c r="A2570" s="34" t="str">
        <f>IF(B2570="","",ROWS($A$1:A2567))</f>
        <v/>
      </c>
      <c r="B2570" s="35" t="str">
        <f>IF('Students''Data'!A2575="","",'Students''Data'!A2575)</f>
        <v/>
      </c>
      <c r="C2570" s="36" t="str">
        <f>IF('Students''Data'!C2575="","",'Students''Data'!C2575)</f>
        <v/>
      </c>
      <c r="D2570" s="36" t="str">
        <f>IF('Students''Data'!H2575="","",'Students''Data'!H2575)</f>
        <v/>
      </c>
      <c r="E2570" s="35" t="str">
        <f>IF('Students''Data'!D2575="","",'Students''Data'!D2575)</f>
        <v/>
      </c>
      <c r="F2570" s="35" t="str">
        <f>IF('Students''Data'!R2575="","",'Students''Data'!R2575)</f>
        <v/>
      </c>
      <c r="G2570" s="33" t="str">
        <f>IF('Students''Data'!S2575="","",'Students''Data'!S2575)</f>
        <v/>
      </c>
    </row>
    <row r="2571" spans="1:7" ht="20.1" customHeight="1">
      <c r="A2571" s="34" t="str">
        <f>IF(B2571="","",ROWS($A$1:A2568))</f>
        <v/>
      </c>
      <c r="B2571" s="35" t="str">
        <f>IF('Students''Data'!A2576="","",'Students''Data'!A2576)</f>
        <v/>
      </c>
      <c r="C2571" s="36" t="str">
        <f>IF('Students''Data'!C2576="","",'Students''Data'!C2576)</f>
        <v/>
      </c>
      <c r="D2571" s="36" t="str">
        <f>IF('Students''Data'!H2576="","",'Students''Data'!H2576)</f>
        <v/>
      </c>
      <c r="E2571" s="35" t="str">
        <f>IF('Students''Data'!D2576="","",'Students''Data'!D2576)</f>
        <v/>
      </c>
      <c r="F2571" s="35" t="str">
        <f>IF('Students''Data'!R2576="","",'Students''Data'!R2576)</f>
        <v/>
      </c>
      <c r="G2571" s="33" t="str">
        <f>IF('Students''Data'!S2576="","",'Students''Data'!S2576)</f>
        <v/>
      </c>
    </row>
    <row r="2572" spans="1:7" ht="20.1" customHeight="1">
      <c r="A2572" s="34" t="str">
        <f>IF(B2572="","",ROWS($A$1:A2569))</f>
        <v/>
      </c>
      <c r="B2572" s="35" t="str">
        <f>IF('Students''Data'!A2577="","",'Students''Data'!A2577)</f>
        <v/>
      </c>
      <c r="C2572" s="36" t="str">
        <f>IF('Students''Data'!C2577="","",'Students''Data'!C2577)</f>
        <v/>
      </c>
      <c r="D2572" s="36" t="str">
        <f>IF('Students''Data'!H2577="","",'Students''Data'!H2577)</f>
        <v/>
      </c>
      <c r="E2572" s="35" t="str">
        <f>IF('Students''Data'!D2577="","",'Students''Data'!D2577)</f>
        <v/>
      </c>
      <c r="F2572" s="35" t="str">
        <f>IF('Students''Data'!R2577="","",'Students''Data'!R2577)</f>
        <v/>
      </c>
      <c r="G2572" s="33" t="str">
        <f>IF('Students''Data'!S2577="","",'Students''Data'!S2577)</f>
        <v/>
      </c>
    </row>
    <row r="2573" spans="1:7" ht="20.1" customHeight="1">
      <c r="A2573" s="34" t="str">
        <f>IF(B2573="","",ROWS($A$1:A2570))</f>
        <v/>
      </c>
      <c r="B2573" s="35" t="str">
        <f>IF('Students''Data'!A2578="","",'Students''Data'!A2578)</f>
        <v/>
      </c>
      <c r="C2573" s="36" t="str">
        <f>IF('Students''Data'!C2578="","",'Students''Data'!C2578)</f>
        <v/>
      </c>
      <c r="D2573" s="36" t="str">
        <f>IF('Students''Data'!H2578="","",'Students''Data'!H2578)</f>
        <v/>
      </c>
      <c r="E2573" s="35" t="str">
        <f>IF('Students''Data'!D2578="","",'Students''Data'!D2578)</f>
        <v/>
      </c>
      <c r="F2573" s="35" t="str">
        <f>IF('Students''Data'!R2578="","",'Students''Data'!R2578)</f>
        <v/>
      </c>
      <c r="G2573" s="33" t="str">
        <f>IF('Students''Data'!S2578="","",'Students''Data'!S2578)</f>
        <v/>
      </c>
    </row>
    <row r="2574" spans="1:7" ht="20.1" customHeight="1">
      <c r="A2574" s="34" t="str">
        <f>IF(B2574="","",ROWS($A$1:A2571))</f>
        <v/>
      </c>
      <c r="B2574" s="35" t="str">
        <f>IF('Students''Data'!A2579="","",'Students''Data'!A2579)</f>
        <v/>
      </c>
      <c r="C2574" s="36" t="str">
        <f>IF('Students''Data'!C2579="","",'Students''Data'!C2579)</f>
        <v/>
      </c>
      <c r="D2574" s="36" t="str">
        <f>IF('Students''Data'!H2579="","",'Students''Data'!H2579)</f>
        <v/>
      </c>
      <c r="E2574" s="35" t="str">
        <f>IF('Students''Data'!D2579="","",'Students''Data'!D2579)</f>
        <v/>
      </c>
      <c r="F2574" s="35" t="str">
        <f>IF('Students''Data'!R2579="","",'Students''Data'!R2579)</f>
        <v/>
      </c>
      <c r="G2574" s="33" t="str">
        <f>IF('Students''Data'!S2579="","",'Students''Data'!S2579)</f>
        <v/>
      </c>
    </row>
    <row r="2575" spans="1:7" ht="20.1" customHeight="1">
      <c r="A2575" s="34" t="str">
        <f>IF(B2575="","",ROWS($A$1:A2572))</f>
        <v/>
      </c>
      <c r="B2575" s="35" t="str">
        <f>IF('Students''Data'!A2580="","",'Students''Data'!A2580)</f>
        <v/>
      </c>
      <c r="C2575" s="36" t="str">
        <f>IF('Students''Data'!C2580="","",'Students''Data'!C2580)</f>
        <v/>
      </c>
      <c r="D2575" s="36" t="str">
        <f>IF('Students''Data'!H2580="","",'Students''Data'!H2580)</f>
        <v/>
      </c>
      <c r="E2575" s="35" t="str">
        <f>IF('Students''Data'!D2580="","",'Students''Data'!D2580)</f>
        <v/>
      </c>
      <c r="F2575" s="35" t="str">
        <f>IF('Students''Data'!R2580="","",'Students''Data'!R2580)</f>
        <v/>
      </c>
      <c r="G2575" s="33" t="str">
        <f>IF('Students''Data'!S2580="","",'Students''Data'!S2580)</f>
        <v/>
      </c>
    </row>
    <row r="2576" spans="1:7" ht="20.1" customHeight="1">
      <c r="A2576" s="34" t="str">
        <f>IF(B2576="","",ROWS($A$1:A2573))</f>
        <v/>
      </c>
      <c r="B2576" s="35" t="str">
        <f>IF('Students''Data'!A2581="","",'Students''Data'!A2581)</f>
        <v/>
      </c>
      <c r="C2576" s="36" t="str">
        <f>IF('Students''Data'!C2581="","",'Students''Data'!C2581)</f>
        <v/>
      </c>
      <c r="D2576" s="36" t="str">
        <f>IF('Students''Data'!H2581="","",'Students''Data'!H2581)</f>
        <v/>
      </c>
      <c r="E2576" s="35" t="str">
        <f>IF('Students''Data'!D2581="","",'Students''Data'!D2581)</f>
        <v/>
      </c>
      <c r="F2576" s="35" t="str">
        <f>IF('Students''Data'!R2581="","",'Students''Data'!R2581)</f>
        <v/>
      </c>
      <c r="G2576" s="33" t="str">
        <f>IF('Students''Data'!S2581="","",'Students''Data'!S2581)</f>
        <v/>
      </c>
    </row>
    <row r="2577" spans="1:7" ht="20.1" customHeight="1">
      <c r="A2577" s="34" t="str">
        <f>IF(B2577="","",ROWS($A$1:A2574))</f>
        <v/>
      </c>
      <c r="B2577" s="35" t="str">
        <f>IF('Students''Data'!A2582="","",'Students''Data'!A2582)</f>
        <v/>
      </c>
      <c r="C2577" s="36" t="str">
        <f>IF('Students''Data'!C2582="","",'Students''Data'!C2582)</f>
        <v/>
      </c>
      <c r="D2577" s="36" t="str">
        <f>IF('Students''Data'!H2582="","",'Students''Data'!H2582)</f>
        <v/>
      </c>
      <c r="E2577" s="35" t="str">
        <f>IF('Students''Data'!D2582="","",'Students''Data'!D2582)</f>
        <v/>
      </c>
      <c r="F2577" s="35" t="str">
        <f>IF('Students''Data'!R2582="","",'Students''Data'!R2582)</f>
        <v/>
      </c>
      <c r="G2577" s="33" t="str">
        <f>IF('Students''Data'!S2582="","",'Students''Data'!S2582)</f>
        <v/>
      </c>
    </row>
    <row r="2578" spans="1:7" ht="20.1" customHeight="1">
      <c r="A2578" s="34" t="str">
        <f>IF(B2578="","",ROWS($A$1:A2575))</f>
        <v/>
      </c>
      <c r="B2578" s="35" t="str">
        <f>IF('Students''Data'!A2583="","",'Students''Data'!A2583)</f>
        <v/>
      </c>
      <c r="C2578" s="36" t="str">
        <f>IF('Students''Data'!C2583="","",'Students''Data'!C2583)</f>
        <v/>
      </c>
      <c r="D2578" s="36" t="str">
        <f>IF('Students''Data'!H2583="","",'Students''Data'!H2583)</f>
        <v/>
      </c>
      <c r="E2578" s="35" t="str">
        <f>IF('Students''Data'!D2583="","",'Students''Data'!D2583)</f>
        <v/>
      </c>
      <c r="F2578" s="35" t="str">
        <f>IF('Students''Data'!R2583="","",'Students''Data'!R2583)</f>
        <v/>
      </c>
      <c r="G2578" s="33" t="str">
        <f>IF('Students''Data'!S2583="","",'Students''Data'!S2583)</f>
        <v/>
      </c>
    </row>
    <row r="2579" spans="1:7" ht="20.1" customHeight="1">
      <c r="A2579" s="34" t="str">
        <f>IF(B2579="","",ROWS($A$1:A2576))</f>
        <v/>
      </c>
      <c r="B2579" s="35" t="str">
        <f>IF('Students''Data'!A2584="","",'Students''Data'!A2584)</f>
        <v/>
      </c>
      <c r="C2579" s="36" t="str">
        <f>IF('Students''Data'!C2584="","",'Students''Data'!C2584)</f>
        <v/>
      </c>
      <c r="D2579" s="36" t="str">
        <f>IF('Students''Data'!H2584="","",'Students''Data'!H2584)</f>
        <v/>
      </c>
      <c r="E2579" s="35" t="str">
        <f>IF('Students''Data'!D2584="","",'Students''Data'!D2584)</f>
        <v/>
      </c>
      <c r="F2579" s="35" t="str">
        <f>IF('Students''Data'!R2584="","",'Students''Data'!R2584)</f>
        <v/>
      </c>
      <c r="G2579" s="33" t="str">
        <f>IF('Students''Data'!S2584="","",'Students''Data'!S2584)</f>
        <v/>
      </c>
    </row>
    <row r="2580" spans="1:7" ht="20.1" customHeight="1">
      <c r="A2580" s="34" t="str">
        <f>IF(B2580="","",ROWS($A$1:A2577))</f>
        <v/>
      </c>
      <c r="B2580" s="35" t="str">
        <f>IF('Students''Data'!A2585="","",'Students''Data'!A2585)</f>
        <v/>
      </c>
      <c r="C2580" s="36" t="str">
        <f>IF('Students''Data'!C2585="","",'Students''Data'!C2585)</f>
        <v/>
      </c>
      <c r="D2580" s="36" t="str">
        <f>IF('Students''Data'!H2585="","",'Students''Data'!H2585)</f>
        <v/>
      </c>
      <c r="E2580" s="35" t="str">
        <f>IF('Students''Data'!D2585="","",'Students''Data'!D2585)</f>
        <v/>
      </c>
      <c r="F2580" s="35" t="str">
        <f>IF('Students''Data'!R2585="","",'Students''Data'!R2585)</f>
        <v/>
      </c>
      <c r="G2580" s="33" t="str">
        <f>IF('Students''Data'!S2585="","",'Students''Data'!S2585)</f>
        <v/>
      </c>
    </row>
    <row r="2581" spans="1:7" ht="20.1" customHeight="1">
      <c r="A2581" s="34" t="str">
        <f>IF(B2581="","",ROWS($A$1:A2578))</f>
        <v/>
      </c>
      <c r="B2581" s="35" t="str">
        <f>IF('Students''Data'!A2586="","",'Students''Data'!A2586)</f>
        <v/>
      </c>
      <c r="C2581" s="36" t="str">
        <f>IF('Students''Data'!C2586="","",'Students''Data'!C2586)</f>
        <v/>
      </c>
      <c r="D2581" s="36" t="str">
        <f>IF('Students''Data'!H2586="","",'Students''Data'!H2586)</f>
        <v/>
      </c>
      <c r="E2581" s="35" t="str">
        <f>IF('Students''Data'!D2586="","",'Students''Data'!D2586)</f>
        <v/>
      </c>
      <c r="F2581" s="35" t="str">
        <f>IF('Students''Data'!R2586="","",'Students''Data'!R2586)</f>
        <v/>
      </c>
      <c r="G2581" s="33" t="str">
        <f>IF('Students''Data'!S2586="","",'Students''Data'!S2586)</f>
        <v/>
      </c>
    </row>
    <row r="2582" spans="1:7" ht="20.1" customHeight="1">
      <c r="A2582" s="34" t="str">
        <f>IF(B2582="","",ROWS($A$1:A2579))</f>
        <v/>
      </c>
      <c r="B2582" s="35" t="str">
        <f>IF('Students''Data'!A2587="","",'Students''Data'!A2587)</f>
        <v/>
      </c>
      <c r="C2582" s="36" t="str">
        <f>IF('Students''Data'!C2587="","",'Students''Data'!C2587)</f>
        <v/>
      </c>
      <c r="D2582" s="36" t="str">
        <f>IF('Students''Data'!H2587="","",'Students''Data'!H2587)</f>
        <v/>
      </c>
      <c r="E2582" s="35" t="str">
        <f>IF('Students''Data'!D2587="","",'Students''Data'!D2587)</f>
        <v/>
      </c>
      <c r="F2582" s="35" t="str">
        <f>IF('Students''Data'!R2587="","",'Students''Data'!R2587)</f>
        <v/>
      </c>
      <c r="G2582" s="33" t="str">
        <f>IF('Students''Data'!S2587="","",'Students''Data'!S2587)</f>
        <v/>
      </c>
    </row>
    <row r="2583" spans="1:7" ht="20.1" customHeight="1">
      <c r="A2583" s="34" t="str">
        <f>IF(B2583="","",ROWS($A$1:A2580))</f>
        <v/>
      </c>
      <c r="B2583" s="35" t="str">
        <f>IF('Students''Data'!A2588="","",'Students''Data'!A2588)</f>
        <v/>
      </c>
      <c r="C2583" s="36" t="str">
        <f>IF('Students''Data'!C2588="","",'Students''Data'!C2588)</f>
        <v/>
      </c>
      <c r="D2583" s="36" t="str">
        <f>IF('Students''Data'!H2588="","",'Students''Data'!H2588)</f>
        <v/>
      </c>
      <c r="E2583" s="35" t="str">
        <f>IF('Students''Data'!D2588="","",'Students''Data'!D2588)</f>
        <v/>
      </c>
      <c r="F2583" s="35" t="str">
        <f>IF('Students''Data'!R2588="","",'Students''Data'!R2588)</f>
        <v/>
      </c>
      <c r="G2583" s="33" t="str">
        <f>IF('Students''Data'!S2588="","",'Students''Data'!S2588)</f>
        <v/>
      </c>
    </row>
    <row r="2584" spans="1:7" ht="20.1" customHeight="1">
      <c r="A2584" s="34" t="str">
        <f>IF(B2584="","",ROWS($A$1:A2581))</f>
        <v/>
      </c>
      <c r="B2584" s="35" t="str">
        <f>IF('Students''Data'!A2589="","",'Students''Data'!A2589)</f>
        <v/>
      </c>
      <c r="C2584" s="36" t="str">
        <f>IF('Students''Data'!C2589="","",'Students''Data'!C2589)</f>
        <v/>
      </c>
      <c r="D2584" s="36" t="str">
        <f>IF('Students''Data'!H2589="","",'Students''Data'!H2589)</f>
        <v/>
      </c>
      <c r="E2584" s="35" t="str">
        <f>IF('Students''Data'!D2589="","",'Students''Data'!D2589)</f>
        <v/>
      </c>
      <c r="F2584" s="35" t="str">
        <f>IF('Students''Data'!R2589="","",'Students''Data'!R2589)</f>
        <v/>
      </c>
      <c r="G2584" s="33" t="str">
        <f>IF('Students''Data'!S2589="","",'Students''Data'!S2589)</f>
        <v/>
      </c>
    </row>
    <row r="2585" spans="1:7" ht="20.1" customHeight="1">
      <c r="A2585" s="34" t="str">
        <f>IF(B2585="","",ROWS($A$1:A2582))</f>
        <v/>
      </c>
      <c r="B2585" s="35" t="str">
        <f>IF('Students''Data'!A2590="","",'Students''Data'!A2590)</f>
        <v/>
      </c>
      <c r="C2585" s="36" t="str">
        <f>IF('Students''Data'!C2590="","",'Students''Data'!C2590)</f>
        <v/>
      </c>
      <c r="D2585" s="36" t="str">
        <f>IF('Students''Data'!H2590="","",'Students''Data'!H2590)</f>
        <v/>
      </c>
      <c r="E2585" s="35" t="str">
        <f>IF('Students''Data'!D2590="","",'Students''Data'!D2590)</f>
        <v/>
      </c>
      <c r="F2585" s="35" t="str">
        <f>IF('Students''Data'!R2590="","",'Students''Data'!R2590)</f>
        <v/>
      </c>
      <c r="G2585" s="33" t="str">
        <f>IF('Students''Data'!S2590="","",'Students''Data'!S2590)</f>
        <v/>
      </c>
    </row>
    <row r="2586" spans="1:7" ht="20.1" customHeight="1">
      <c r="A2586" s="34" t="str">
        <f>IF(B2586="","",ROWS($A$1:A2583))</f>
        <v/>
      </c>
      <c r="B2586" s="35" t="str">
        <f>IF('Students''Data'!A2591="","",'Students''Data'!A2591)</f>
        <v/>
      </c>
      <c r="C2586" s="36" t="str">
        <f>IF('Students''Data'!C2591="","",'Students''Data'!C2591)</f>
        <v/>
      </c>
      <c r="D2586" s="36" t="str">
        <f>IF('Students''Data'!H2591="","",'Students''Data'!H2591)</f>
        <v/>
      </c>
      <c r="E2586" s="35" t="str">
        <f>IF('Students''Data'!D2591="","",'Students''Data'!D2591)</f>
        <v/>
      </c>
      <c r="F2586" s="35" t="str">
        <f>IF('Students''Data'!R2591="","",'Students''Data'!R2591)</f>
        <v/>
      </c>
      <c r="G2586" s="33" t="str">
        <f>IF('Students''Data'!S2591="","",'Students''Data'!S2591)</f>
        <v/>
      </c>
    </row>
    <row r="2587" spans="1:7" ht="20.1" customHeight="1">
      <c r="A2587" s="34" t="str">
        <f>IF(B2587="","",ROWS($A$1:A2584))</f>
        <v/>
      </c>
      <c r="B2587" s="35" t="str">
        <f>IF('Students''Data'!A2592="","",'Students''Data'!A2592)</f>
        <v/>
      </c>
      <c r="C2587" s="36" t="str">
        <f>IF('Students''Data'!C2592="","",'Students''Data'!C2592)</f>
        <v/>
      </c>
      <c r="D2587" s="36" t="str">
        <f>IF('Students''Data'!H2592="","",'Students''Data'!H2592)</f>
        <v/>
      </c>
      <c r="E2587" s="35" t="str">
        <f>IF('Students''Data'!D2592="","",'Students''Data'!D2592)</f>
        <v/>
      </c>
      <c r="F2587" s="35" t="str">
        <f>IF('Students''Data'!R2592="","",'Students''Data'!R2592)</f>
        <v/>
      </c>
      <c r="G2587" s="33" t="str">
        <f>IF('Students''Data'!S2592="","",'Students''Data'!S2592)</f>
        <v/>
      </c>
    </row>
    <row r="2588" spans="1:7" ht="20.1" customHeight="1">
      <c r="A2588" s="34" t="str">
        <f>IF(B2588="","",ROWS($A$1:A2585))</f>
        <v/>
      </c>
      <c r="B2588" s="35" t="str">
        <f>IF('Students''Data'!A2593="","",'Students''Data'!A2593)</f>
        <v/>
      </c>
      <c r="C2588" s="36" t="str">
        <f>IF('Students''Data'!C2593="","",'Students''Data'!C2593)</f>
        <v/>
      </c>
      <c r="D2588" s="36" t="str">
        <f>IF('Students''Data'!H2593="","",'Students''Data'!H2593)</f>
        <v/>
      </c>
      <c r="E2588" s="35" t="str">
        <f>IF('Students''Data'!D2593="","",'Students''Data'!D2593)</f>
        <v/>
      </c>
      <c r="F2588" s="35" t="str">
        <f>IF('Students''Data'!R2593="","",'Students''Data'!R2593)</f>
        <v/>
      </c>
      <c r="G2588" s="33" t="str">
        <f>IF('Students''Data'!S2593="","",'Students''Data'!S2593)</f>
        <v/>
      </c>
    </row>
    <row r="2589" spans="1:7" ht="20.1" customHeight="1">
      <c r="A2589" s="34" t="str">
        <f>IF(B2589="","",ROWS($A$1:A2586))</f>
        <v/>
      </c>
      <c r="B2589" s="35" t="str">
        <f>IF('Students''Data'!A2594="","",'Students''Data'!A2594)</f>
        <v/>
      </c>
      <c r="C2589" s="36" t="str">
        <f>IF('Students''Data'!C2594="","",'Students''Data'!C2594)</f>
        <v/>
      </c>
      <c r="D2589" s="36" t="str">
        <f>IF('Students''Data'!H2594="","",'Students''Data'!H2594)</f>
        <v/>
      </c>
      <c r="E2589" s="35" t="str">
        <f>IF('Students''Data'!D2594="","",'Students''Data'!D2594)</f>
        <v/>
      </c>
      <c r="F2589" s="35" t="str">
        <f>IF('Students''Data'!R2594="","",'Students''Data'!R2594)</f>
        <v/>
      </c>
      <c r="G2589" s="33" t="str">
        <f>IF('Students''Data'!S2594="","",'Students''Data'!S2594)</f>
        <v/>
      </c>
    </row>
    <row r="2590" spans="1:7" ht="20.1" customHeight="1">
      <c r="A2590" s="34" t="str">
        <f>IF(B2590="","",ROWS($A$1:A2587))</f>
        <v/>
      </c>
      <c r="B2590" s="35" t="str">
        <f>IF('Students''Data'!A2595="","",'Students''Data'!A2595)</f>
        <v/>
      </c>
      <c r="C2590" s="36" t="str">
        <f>IF('Students''Data'!C2595="","",'Students''Data'!C2595)</f>
        <v/>
      </c>
      <c r="D2590" s="36" t="str">
        <f>IF('Students''Data'!H2595="","",'Students''Data'!H2595)</f>
        <v/>
      </c>
      <c r="E2590" s="35" t="str">
        <f>IF('Students''Data'!D2595="","",'Students''Data'!D2595)</f>
        <v/>
      </c>
      <c r="F2590" s="35" t="str">
        <f>IF('Students''Data'!R2595="","",'Students''Data'!R2595)</f>
        <v/>
      </c>
      <c r="G2590" s="33" t="str">
        <f>IF('Students''Data'!S2595="","",'Students''Data'!S2595)</f>
        <v/>
      </c>
    </row>
    <row r="2591" spans="1:7" ht="20.1" customHeight="1">
      <c r="A2591" s="34" t="str">
        <f>IF(B2591="","",ROWS($A$1:A2588))</f>
        <v/>
      </c>
      <c r="B2591" s="35" t="str">
        <f>IF('Students''Data'!A2596="","",'Students''Data'!A2596)</f>
        <v/>
      </c>
      <c r="C2591" s="36" t="str">
        <f>IF('Students''Data'!C2596="","",'Students''Data'!C2596)</f>
        <v/>
      </c>
      <c r="D2591" s="36" t="str">
        <f>IF('Students''Data'!H2596="","",'Students''Data'!H2596)</f>
        <v/>
      </c>
      <c r="E2591" s="35" t="str">
        <f>IF('Students''Data'!D2596="","",'Students''Data'!D2596)</f>
        <v/>
      </c>
      <c r="F2591" s="35" t="str">
        <f>IF('Students''Data'!R2596="","",'Students''Data'!R2596)</f>
        <v/>
      </c>
      <c r="G2591" s="33" t="str">
        <f>IF('Students''Data'!S2596="","",'Students''Data'!S2596)</f>
        <v/>
      </c>
    </row>
    <row r="2592" spans="1:7" ht="20.1" customHeight="1">
      <c r="A2592" s="34" t="str">
        <f>IF(B2592="","",ROWS($A$1:A2589))</f>
        <v/>
      </c>
      <c r="B2592" s="35" t="str">
        <f>IF('Students''Data'!A2597="","",'Students''Data'!A2597)</f>
        <v/>
      </c>
      <c r="C2592" s="36" t="str">
        <f>IF('Students''Data'!C2597="","",'Students''Data'!C2597)</f>
        <v/>
      </c>
      <c r="D2592" s="36" t="str">
        <f>IF('Students''Data'!H2597="","",'Students''Data'!H2597)</f>
        <v/>
      </c>
      <c r="E2592" s="35" t="str">
        <f>IF('Students''Data'!D2597="","",'Students''Data'!D2597)</f>
        <v/>
      </c>
      <c r="F2592" s="35" t="str">
        <f>IF('Students''Data'!R2597="","",'Students''Data'!R2597)</f>
        <v/>
      </c>
      <c r="G2592" s="33" t="str">
        <f>IF('Students''Data'!S2597="","",'Students''Data'!S2597)</f>
        <v/>
      </c>
    </row>
    <row r="2593" spans="1:7" ht="20.1" customHeight="1">
      <c r="A2593" s="34" t="str">
        <f>IF(B2593="","",ROWS($A$1:A2590))</f>
        <v/>
      </c>
      <c r="B2593" s="35" t="str">
        <f>IF('Students''Data'!A2598="","",'Students''Data'!A2598)</f>
        <v/>
      </c>
      <c r="C2593" s="36" t="str">
        <f>IF('Students''Data'!C2598="","",'Students''Data'!C2598)</f>
        <v/>
      </c>
      <c r="D2593" s="36" t="str">
        <f>IF('Students''Data'!H2598="","",'Students''Data'!H2598)</f>
        <v/>
      </c>
      <c r="E2593" s="35" t="str">
        <f>IF('Students''Data'!D2598="","",'Students''Data'!D2598)</f>
        <v/>
      </c>
      <c r="F2593" s="35" t="str">
        <f>IF('Students''Data'!R2598="","",'Students''Data'!R2598)</f>
        <v/>
      </c>
      <c r="G2593" s="33" t="str">
        <f>IF('Students''Data'!S2598="","",'Students''Data'!S2598)</f>
        <v/>
      </c>
    </row>
    <row r="2594" spans="1:7" ht="20.1" customHeight="1">
      <c r="A2594" s="34" t="str">
        <f>IF(B2594="","",ROWS($A$1:A2591))</f>
        <v/>
      </c>
      <c r="B2594" s="35" t="str">
        <f>IF('Students''Data'!A2599="","",'Students''Data'!A2599)</f>
        <v/>
      </c>
      <c r="C2594" s="36" t="str">
        <f>IF('Students''Data'!C2599="","",'Students''Data'!C2599)</f>
        <v/>
      </c>
      <c r="D2594" s="36" t="str">
        <f>IF('Students''Data'!H2599="","",'Students''Data'!H2599)</f>
        <v/>
      </c>
      <c r="E2594" s="35" t="str">
        <f>IF('Students''Data'!D2599="","",'Students''Data'!D2599)</f>
        <v/>
      </c>
      <c r="F2594" s="35" t="str">
        <f>IF('Students''Data'!R2599="","",'Students''Data'!R2599)</f>
        <v/>
      </c>
      <c r="G2594" s="33" t="str">
        <f>IF('Students''Data'!S2599="","",'Students''Data'!S2599)</f>
        <v/>
      </c>
    </row>
    <row r="2595" spans="1:7" ht="20.1" customHeight="1">
      <c r="A2595" s="34" t="str">
        <f>IF(B2595="","",ROWS($A$1:A2592))</f>
        <v/>
      </c>
      <c r="B2595" s="35" t="str">
        <f>IF('Students''Data'!A2600="","",'Students''Data'!A2600)</f>
        <v/>
      </c>
      <c r="C2595" s="36" t="str">
        <f>IF('Students''Data'!C2600="","",'Students''Data'!C2600)</f>
        <v/>
      </c>
      <c r="D2595" s="36" t="str">
        <f>IF('Students''Data'!H2600="","",'Students''Data'!H2600)</f>
        <v/>
      </c>
      <c r="E2595" s="35" t="str">
        <f>IF('Students''Data'!D2600="","",'Students''Data'!D2600)</f>
        <v/>
      </c>
      <c r="F2595" s="35" t="str">
        <f>IF('Students''Data'!R2600="","",'Students''Data'!R2600)</f>
        <v/>
      </c>
      <c r="G2595" s="33" t="str">
        <f>IF('Students''Data'!S2600="","",'Students''Data'!S2600)</f>
        <v/>
      </c>
    </row>
    <row r="2596" spans="1:7" ht="20.1" customHeight="1">
      <c r="A2596" s="34" t="str">
        <f>IF(B2596="","",ROWS($A$1:A2593))</f>
        <v/>
      </c>
      <c r="B2596" s="35" t="str">
        <f>IF('Students''Data'!A2601="","",'Students''Data'!A2601)</f>
        <v/>
      </c>
      <c r="C2596" s="36" t="str">
        <f>IF('Students''Data'!C2601="","",'Students''Data'!C2601)</f>
        <v/>
      </c>
      <c r="D2596" s="36" t="str">
        <f>IF('Students''Data'!H2601="","",'Students''Data'!H2601)</f>
        <v/>
      </c>
      <c r="E2596" s="35" t="str">
        <f>IF('Students''Data'!D2601="","",'Students''Data'!D2601)</f>
        <v/>
      </c>
      <c r="F2596" s="35" t="str">
        <f>IF('Students''Data'!R2601="","",'Students''Data'!R2601)</f>
        <v/>
      </c>
      <c r="G2596" s="33" t="str">
        <f>IF('Students''Data'!S2601="","",'Students''Data'!S2601)</f>
        <v/>
      </c>
    </row>
    <row r="2597" spans="1:7" ht="20.1" customHeight="1">
      <c r="A2597" s="34" t="str">
        <f>IF(B2597="","",ROWS($A$1:A2594))</f>
        <v/>
      </c>
      <c r="B2597" s="35" t="str">
        <f>IF('Students''Data'!A2602="","",'Students''Data'!A2602)</f>
        <v/>
      </c>
      <c r="C2597" s="36" t="str">
        <f>IF('Students''Data'!C2602="","",'Students''Data'!C2602)</f>
        <v/>
      </c>
      <c r="D2597" s="36" t="str">
        <f>IF('Students''Data'!H2602="","",'Students''Data'!H2602)</f>
        <v/>
      </c>
      <c r="E2597" s="35" t="str">
        <f>IF('Students''Data'!D2602="","",'Students''Data'!D2602)</f>
        <v/>
      </c>
      <c r="F2597" s="35" t="str">
        <f>IF('Students''Data'!R2602="","",'Students''Data'!R2602)</f>
        <v/>
      </c>
      <c r="G2597" s="33" t="str">
        <f>IF('Students''Data'!S2602="","",'Students''Data'!S2602)</f>
        <v/>
      </c>
    </row>
    <row r="2598" spans="1:7" ht="20.1" customHeight="1">
      <c r="A2598" s="34" t="str">
        <f>IF(B2598="","",ROWS($A$1:A2595))</f>
        <v/>
      </c>
      <c r="B2598" s="35" t="str">
        <f>IF('Students''Data'!A2603="","",'Students''Data'!A2603)</f>
        <v/>
      </c>
      <c r="C2598" s="36" t="str">
        <f>IF('Students''Data'!C2603="","",'Students''Data'!C2603)</f>
        <v/>
      </c>
      <c r="D2598" s="36" t="str">
        <f>IF('Students''Data'!H2603="","",'Students''Data'!H2603)</f>
        <v/>
      </c>
      <c r="E2598" s="35" t="str">
        <f>IF('Students''Data'!D2603="","",'Students''Data'!D2603)</f>
        <v/>
      </c>
      <c r="F2598" s="35" t="str">
        <f>IF('Students''Data'!R2603="","",'Students''Data'!R2603)</f>
        <v/>
      </c>
      <c r="G2598" s="33" t="str">
        <f>IF('Students''Data'!S2603="","",'Students''Data'!S2603)</f>
        <v/>
      </c>
    </row>
    <row r="2599" spans="1:7" ht="20.1" customHeight="1">
      <c r="A2599" s="34" t="str">
        <f>IF(B2599="","",ROWS($A$1:A2596))</f>
        <v/>
      </c>
      <c r="B2599" s="35" t="str">
        <f>IF('Students''Data'!A2604="","",'Students''Data'!A2604)</f>
        <v/>
      </c>
      <c r="C2599" s="36" t="str">
        <f>IF('Students''Data'!C2604="","",'Students''Data'!C2604)</f>
        <v/>
      </c>
      <c r="D2599" s="36" t="str">
        <f>IF('Students''Data'!H2604="","",'Students''Data'!H2604)</f>
        <v/>
      </c>
      <c r="E2599" s="35" t="str">
        <f>IF('Students''Data'!D2604="","",'Students''Data'!D2604)</f>
        <v/>
      </c>
      <c r="F2599" s="35" t="str">
        <f>IF('Students''Data'!R2604="","",'Students''Data'!R2604)</f>
        <v/>
      </c>
      <c r="G2599" s="33" t="str">
        <f>IF('Students''Data'!S2604="","",'Students''Data'!S2604)</f>
        <v/>
      </c>
    </row>
    <row r="2600" spans="1:7" ht="20.1" customHeight="1">
      <c r="A2600" s="34" t="str">
        <f>IF(B2600="","",ROWS($A$1:A2597))</f>
        <v/>
      </c>
      <c r="B2600" s="35" t="str">
        <f>IF('Students''Data'!A2605="","",'Students''Data'!A2605)</f>
        <v/>
      </c>
      <c r="C2600" s="36" t="str">
        <f>IF('Students''Data'!C2605="","",'Students''Data'!C2605)</f>
        <v/>
      </c>
      <c r="D2600" s="36" t="str">
        <f>IF('Students''Data'!H2605="","",'Students''Data'!H2605)</f>
        <v/>
      </c>
      <c r="E2600" s="35" t="str">
        <f>IF('Students''Data'!D2605="","",'Students''Data'!D2605)</f>
        <v/>
      </c>
      <c r="F2600" s="35" t="str">
        <f>IF('Students''Data'!R2605="","",'Students''Data'!R2605)</f>
        <v/>
      </c>
      <c r="G2600" s="33" t="str">
        <f>IF('Students''Data'!S2605="","",'Students''Data'!S2605)</f>
        <v/>
      </c>
    </row>
    <row r="2601" spans="1:7" ht="20.1" customHeight="1">
      <c r="A2601" s="34" t="str">
        <f>IF(B2601="","",ROWS($A$1:A2598))</f>
        <v/>
      </c>
      <c r="B2601" s="35" t="str">
        <f>IF('Students''Data'!A2606="","",'Students''Data'!A2606)</f>
        <v/>
      </c>
      <c r="C2601" s="36" t="str">
        <f>IF('Students''Data'!C2606="","",'Students''Data'!C2606)</f>
        <v/>
      </c>
      <c r="D2601" s="36" t="str">
        <f>IF('Students''Data'!H2606="","",'Students''Data'!H2606)</f>
        <v/>
      </c>
      <c r="E2601" s="35" t="str">
        <f>IF('Students''Data'!D2606="","",'Students''Data'!D2606)</f>
        <v/>
      </c>
      <c r="F2601" s="35" t="str">
        <f>IF('Students''Data'!R2606="","",'Students''Data'!R2606)</f>
        <v/>
      </c>
      <c r="G2601" s="33" t="str">
        <f>IF('Students''Data'!S2606="","",'Students''Data'!S2606)</f>
        <v/>
      </c>
    </row>
    <row r="2602" spans="1:7" ht="20.1" customHeight="1">
      <c r="A2602" s="34" t="str">
        <f>IF(B2602="","",ROWS($A$1:A2599))</f>
        <v/>
      </c>
      <c r="B2602" s="35" t="str">
        <f>IF('Students''Data'!A2607="","",'Students''Data'!A2607)</f>
        <v/>
      </c>
      <c r="C2602" s="36" t="str">
        <f>IF('Students''Data'!C2607="","",'Students''Data'!C2607)</f>
        <v/>
      </c>
      <c r="D2602" s="36" t="str">
        <f>IF('Students''Data'!H2607="","",'Students''Data'!H2607)</f>
        <v/>
      </c>
      <c r="E2602" s="35" t="str">
        <f>IF('Students''Data'!D2607="","",'Students''Data'!D2607)</f>
        <v/>
      </c>
      <c r="F2602" s="35" t="str">
        <f>IF('Students''Data'!R2607="","",'Students''Data'!R2607)</f>
        <v/>
      </c>
      <c r="G2602" s="33" t="str">
        <f>IF('Students''Data'!S2607="","",'Students''Data'!S2607)</f>
        <v/>
      </c>
    </row>
    <row r="2603" spans="1:7" ht="20.1" customHeight="1">
      <c r="A2603" s="34" t="str">
        <f>IF(B2603="","",ROWS($A$1:A2600))</f>
        <v/>
      </c>
      <c r="B2603" s="35" t="str">
        <f>IF('Students''Data'!A2608="","",'Students''Data'!A2608)</f>
        <v/>
      </c>
      <c r="C2603" s="36" t="str">
        <f>IF('Students''Data'!C2608="","",'Students''Data'!C2608)</f>
        <v/>
      </c>
      <c r="D2603" s="36" t="str">
        <f>IF('Students''Data'!H2608="","",'Students''Data'!H2608)</f>
        <v/>
      </c>
      <c r="E2603" s="35" t="str">
        <f>IF('Students''Data'!D2608="","",'Students''Data'!D2608)</f>
        <v/>
      </c>
      <c r="F2603" s="35" t="str">
        <f>IF('Students''Data'!R2608="","",'Students''Data'!R2608)</f>
        <v/>
      </c>
      <c r="G2603" s="33" t="str">
        <f>IF('Students''Data'!S2608="","",'Students''Data'!S2608)</f>
        <v/>
      </c>
    </row>
    <row r="2604" spans="1:7" ht="20.1" customHeight="1">
      <c r="A2604" s="34" t="str">
        <f>IF(B2604="","",ROWS($A$1:A2601))</f>
        <v/>
      </c>
      <c r="B2604" s="35" t="str">
        <f>IF('Students''Data'!A2609="","",'Students''Data'!A2609)</f>
        <v/>
      </c>
      <c r="C2604" s="36" t="str">
        <f>IF('Students''Data'!C2609="","",'Students''Data'!C2609)</f>
        <v/>
      </c>
      <c r="D2604" s="36" t="str">
        <f>IF('Students''Data'!H2609="","",'Students''Data'!H2609)</f>
        <v/>
      </c>
      <c r="E2604" s="35" t="str">
        <f>IF('Students''Data'!D2609="","",'Students''Data'!D2609)</f>
        <v/>
      </c>
      <c r="F2604" s="35" t="str">
        <f>IF('Students''Data'!R2609="","",'Students''Data'!R2609)</f>
        <v/>
      </c>
      <c r="G2604" s="33" t="str">
        <f>IF('Students''Data'!S2609="","",'Students''Data'!S2609)</f>
        <v/>
      </c>
    </row>
    <row r="2605" spans="1:7" ht="20.1" customHeight="1">
      <c r="A2605" s="34" t="str">
        <f>IF(B2605="","",ROWS($A$1:A2602))</f>
        <v/>
      </c>
      <c r="B2605" s="35" t="str">
        <f>IF('Students''Data'!A2610="","",'Students''Data'!A2610)</f>
        <v/>
      </c>
      <c r="C2605" s="36" t="str">
        <f>IF('Students''Data'!C2610="","",'Students''Data'!C2610)</f>
        <v/>
      </c>
      <c r="D2605" s="36" t="str">
        <f>IF('Students''Data'!H2610="","",'Students''Data'!H2610)</f>
        <v/>
      </c>
      <c r="E2605" s="35" t="str">
        <f>IF('Students''Data'!D2610="","",'Students''Data'!D2610)</f>
        <v/>
      </c>
      <c r="F2605" s="35" t="str">
        <f>IF('Students''Data'!R2610="","",'Students''Data'!R2610)</f>
        <v/>
      </c>
      <c r="G2605" s="33" t="str">
        <f>IF('Students''Data'!S2610="","",'Students''Data'!S2610)</f>
        <v/>
      </c>
    </row>
    <row r="2606" spans="1:7" ht="20.1" customHeight="1">
      <c r="A2606" s="34" t="str">
        <f>IF(B2606="","",ROWS($A$1:A2603))</f>
        <v/>
      </c>
      <c r="B2606" s="35" t="str">
        <f>IF('Students''Data'!A2611="","",'Students''Data'!A2611)</f>
        <v/>
      </c>
      <c r="C2606" s="36" t="str">
        <f>IF('Students''Data'!C2611="","",'Students''Data'!C2611)</f>
        <v/>
      </c>
      <c r="D2606" s="36" t="str">
        <f>IF('Students''Data'!H2611="","",'Students''Data'!H2611)</f>
        <v/>
      </c>
      <c r="E2606" s="35" t="str">
        <f>IF('Students''Data'!D2611="","",'Students''Data'!D2611)</f>
        <v/>
      </c>
      <c r="F2606" s="35" t="str">
        <f>IF('Students''Data'!R2611="","",'Students''Data'!R2611)</f>
        <v/>
      </c>
      <c r="G2606" s="33" t="str">
        <f>IF('Students''Data'!S2611="","",'Students''Data'!S2611)</f>
        <v/>
      </c>
    </row>
    <row r="2607" spans="1:7" ht="20.1" customHeight="1">
      <c r="A2607" s="34" t="str">
        <f>IF(B2607="","",ROWS($A$1:A2604))</f>
        <v/>
      </c>
      <c r="B2607" s="35" t="str">
        <f>IF('Students''Data'!A2612="","",'Students''Data'!A2612)</f>
        <v/>
      </c>
      <c r="C2607" s="36" t="str">
        <f>IF('Students''Data'!C2612="","",'Students''Data'!C2612)</f>
        <v/>
      </c>
      <c r="D2607" s="36" t="str">
        <f>IF('Students''Data'!H2612="","",'Students''Data'!H2612)</f>
        <v/>
      </c>
      <c r="E2607" s="35" t="str">
        <f>IF('Students''Data'!D2612="","",'Students''Data'!D2612)</f>
        <v/>
      </c>
      <c r="F2607" s="35" t="str">
        <f>IF('Students''Data'!R2612="","",'Students''Data'!R2612)</f>
        <v/>
      </c>
      <c r="G2607" s="33" t="str">
        <f>IF('Students''Data'!S2612="","",'Students''Data'!S2612)</f>
        <v/>
      </c>
    </row>
    <row r="2608" spans="1:7" ht="20.1" customHeight="1">
      <c r="A2608" s="34" t="str">
        <f>IF(B2608="","",ROWS($A$1:A2605))</f>
        <v/>
      </c>
      <c r="B2608" s="35" t="str">
        <f>IF('Students''Data'!A2613="","",'Students''Data'!A2613)</f>
        <v/>
      </c>
      <c r="C2608" s="36" t="str">
        <f>IF('Students''Data'!C2613="","",'Students''Data'!C2613)</f>
        <v/>
      </c>
      <c r="D2608" s="36" t="str">
        <f>IF('Students''Data'!H2613="","",'Students''Data'!H2613)</f>
        <v/>
      </c>
      <c r="E2608" s="35" t="str">
        <f>IF('Students''Data'!D2613="","",'Students''Data'!D2613)</f>
        <v/>
      </c>
      <c r="F2608" s="35" t="str">
        <f>IF('Students''Data'!R2613="","",'Students''Data'!R2613)</f>
        <v/>
      </c>
      <c r="G2608" s="33" t="str">
        <f>IF('Students''Data'!S2613="","",'Students''Data'!S2613)</f>
        <v/>
      </c>
    </row>
    <row r="2609" spans="1:7" ht="20.1" customHeight="1">
      <c r="A2609" s="34" t="str">
        <f>IF(B2609="","",ROWS($A$1:A2606))</f>
        <v/>
      </c>
      <c r="B2609" s="35" t="str">
        <f>IF('Students''Data'!A2614="","",'Students''Data'!A2614)</f>
        <v/>
      </c>
      <c r="C2609" s="36" t="str">
        <f>IF('Students''Data'!C2614="","",'Students''Data'!C2614)</f>
        <v/>
      </c>
      <c r="D2609" s="36" t="str">
        <f>IF('Students''Data'!H2614="","",'Students''Data'!H2614)</f>
        <v/>
      </c>
      <c r="E2609" s="35" t="str">
        <f>IF('Students''Data'!D2614="","",'Students''Data'!D2614)</f>
        <v/>
      </c>
      <c r="F2609" s="35" t="str">
        <f>IF('Students''Data'!R2614="","",'Students''Data'!R2614)</f>
        <v/>
      </c>
      <c r="G2609" s="33" t="str">
        <f>IF('Students''Data'!S2614="","",'Students''Data'!S2614)</f>
        <v/>
      </c>
    </row>
    <row r="2610" spans="1:7" ht="20.1" customHeight="1">
      <c r="A2610" s="34" t="str">
        <f>IF(B2610="","",ROWS($A$1:A2607))</f>
        <v/>
      </c>
      <c r="B2610" s="35" t="str">
        <f>IF('Students''Data'!A2615="","",'Students''Data'!A2615)</f>
        <v/>
      </c>
      <c r="C2610" s="36" t="str">
        <f>IF('Students''Data'!C2615="","",'Students''Data'!C2615)</f>
        <v/>
      </c>
      <c r="D2610" s="36" t="str">
        <f>IF('Students''Data'!H2615="","",'Students''Data'!H2615)</f>
        <v/>
      </c>
      <c r="E2610" s="35" t="str">
        <f>IF('Students''Data'!D2615="","",'Students''Data'!D2615)</f>
        <v/>
      </c>
      <c r="F2610" s="35" t="str">
        <f>IF('Students''Data'!R2615="","",'Students''Data'!R2615)</f>
        <v/>
      </c>
      <c r="G2610" s="33" t="str">
        <f>IF('Students''Data'!S2615="","",'Students''Data'!S2615)</f>
        <v/>
      </c>
    </row>
    <row r="2611" spans="1:7" ht="20.1" customHeight="1">
      <c r="A2611" s="34" t="str">
        <f>IF(B2611="","",ROWS($A$1:A2608))</f>
        <v/>
      </c>
      <c r="B2611" s="35" t="str">
        <f>IF('Students''Data'!A2616="","",'Students''Data'!A2616)</f>
        <v/>
      </c>
      <c r="C2611" s="36" t="str">
        <f>IF('Students''Data'!C2616="","",'Students''Data'!C2616)</f>
        <v/>
      </c>
      <c r="D2611" s="36" t="str">
        <f>IF('Students''Data'!H2616="","",'Students''Data'!H2616)</f>
        <v/>
      </c>
      <c r="E2611" s="35" t="str">
        <f>IF('Students''Data'!D2616="","",'Students''Data'!D2616)</f>
        <v/>
      </c>
      <c r="F2611" s="35" t="str">
        <f>IF('Students''Data'!R2616="","",'Students''Data'!R2616)</f>
        <v/>
      </c>
      <c r="G2611" s="33" t="str">
        <f>IF('Students''Data'!S2616="","",'Students''Data'!S2616)</f>
        <v/>
      </c>
    </row>
    <row r="2612" spans="1:7" ht="20.1" customHeight="1">
      <c r="A2612" s="34" t="str">
        <f>IF(B2612="","",ROWS($A$1:A2609))</f>
        <v/>
      </c>
      <c r="B2612" s="35" t="str">
        <f>IF('Students''Data'!A2617="","",'Students''Data'!A2617)</f>
        <v/>
      </c>
      <c r="C2612" s="36" t="str">
        <f>IF('Students''Data'!C2617="","",'Students''Data'!C2617)</f>
        <v/>
      </c>
      <c r="D2612" s="36" t="str">
        <f>IF('Students''Data'!H2617="","",'Students''Data'!H2617)</f>
        <v/>
      </c>
      <c r="E2612" s="35" t="str">
        <f>IF('Students''Data'!D2617="","",'Students''Data'!D2617)</f>
        <v/>
      </c>
      <c r="F2612" s="35" t="str">
        <f>IF('Students''Data'!R2617="","",'Students''Data'!R2617)</f>
        <v/>
      </c>
      <c r="G2612" s="33" t="str">
        <f>IF('Students''Data'!S2617="","",'Students''Data'!S2617)</f>
        <v/>
      </c>
    </row>
    <row r="2613" spans="1:7" ht="20.1" customHeight="1">
      <c r="A2613" s="34" t="str">
        <f>IF(B2613="","",ROWS($A$1:A2610))</f>
        <v/>
      </c>
      <c r="B2613" s="35" t="str">
        <f>IF('Students''Data'!A2618="","",'Students''Data'!A2618)</f>
        <v/>
      </c>
      <c r="C2613" s="36" t="str">
        <f>IF('Students''Data'!C2618="","",'Students''Data'!C2618)</f>
        <v/>
      </c>
      <c r="D2613" s="36" t="str">
        <f>IF('Students''Data'!H2618="","",'Students''Data'!H2618)</f>
        <v/>
      </c>
      <c r="E2613" s="35" t="str">
        <f>IF('Students''Data'!D2618="","",'Students''Data'!D2618)</f>
        <v/>
      </c>
      <c r="F2613" s="35" t="str">
        <f>IF('Students''Data'!R2618="","",'Students''Data'!R2618)</f>
        <v/>
      </c>
      <c r="G2613" s="33" t="str">
        <f>IF('Students''Data'!S2618="","",'Students''Data'!S2618)</f>
        <v/>
      </c>
    </row>
    <row r="2614" spans="1:7" ht="20.1" customHeight="1">
      <c r="A2614" s="34" t="str">
        <f>IF(B2614="","",ROWS($A$1:A2611))</f>
        <v/>
      </c>
      <c r="B2614" s="35" t="str">
        <f>IF('Students''Data'!A2619="","",'Students''Data'!A2619)</f>
        <v/>
      </c>
      <c r="C2614" s="36" t="str">
        <f>IF('Students''Data'!C2619="","",'Students''Data'!C2619)</f>
        <v/>
      </c>
      <c r="D2614" s="36" t="str">
        <f>IF('Students''Data'!H2619="","",'Students''Data'!H2619)</f>
        <v/>
      </c>
      <c r="E2614" s="35" t="str">
        <f>IF('Students''Data'!D2619="","",'Students''Data'!D2619)</f>
        <v/>
      </c>
      <c r="F2614" s="35" t="str">
        <f>IF('Students''Data'!R2619="","",'Students''Data'!R2619)</f>
        <v/>
      </c>
      <c r="G2614" s="33" t="str">
        <f>IF('Students''Data'!S2619="","",'Students''Data'!S2619)</f>
        <v/>
      </c>
    </row>
    <row r="2615" spans="1:7" ht="20.1" customHeight="1">
      <c r="A2615" s="34" t="str">
        <f>IF(B2615="","",ROWS($A$1:A2612))</f>
        <v/>
      </c>
      <c r="B2615" s="35" t="str">
        <f>IF('Students''Data'!A2620="","",'Students''Data'!A2620)</f>
        <v/>
      </c>
      <c r="C2615" s="36" t="str">
        <f>IF('Students''Data'!C2620="","",'Students''Data'!C2620)</f>
        <v/>
      </c>
      <c r="D2615" s="36" t="str">
        <f>IF('Students''Data'!H2620="","",'Students''Data'!H2620)</f>
        <v/>
      </c>
      <c r="E2615" s="35" t="str">
        <f>IF('Students''Data'!D2620="","",'Students''Data'!D2620)</f>
        <v/>
      </c>
      <c r="F2615" s="35" t="str">
        <f>IF('Students''Data'!R2620="","",'Students''Data'!R2620)</f>
        <v/>
      </c>
      <c r="G2615" s="33" t="str">
        <f>IF('Students''Data'!S2620="","",'Students''Data'!S2620)</f>
        <v/>
      </c>
    </row>
    <row r="2616" spans="1:7" ht="20.1" customHeight="1">
      <c r="A2616" s="34" t="str">
        <f>IF(B2616="","",ROWS($A$1:A2613))</f>
        <v/>
      </c>
      <c r="B2616" s="35" t="str">
        <f>IF('Students''Data'!A2621="","",'Students''Data'!A2621)</f>
        <v/>
      </c>
      <c r="C2616" s="36" t="str">
        <f>IF('Students''Data'!C2621="","",'Students''Data'!C2621)</f>
        <v/>
      </c>
      <c r="D2616" s="36" t="str">
        <f>IF('Students''Data'!H2621="","",'Students''Data'!H2621)</f>
        <v/>
      </c>
      <c r="E2616" s="35" t="str">
        <f>IF('Students''Data'!D2621="","",'Students''Data'!D2621)</f>
        <v/>
      </c>
      <c r="F2616" s="35" t="str">
        <f>IF('Students''Data'!R2621="","",'Students''Data'!R2621)</f>
        <v/>
      </c>
      <c r="G2616" s="33" t="str">
        <f>IF('Students''Data'!S2621="","",'Students''Data'!S2621)</f>
        <v/>
      </c>
    </row>
    <row r="2617" spans="1:7" ht="20.1" customHeight="1">
      <c r="A2617" s="34" t="str">
        <f>IF(B2617="","",ROWS($A$1:A2614))</f>
        <v/>
      </c>
      <c r="B2617" s="35" t="str">
        <f>IF('Students''Data'!A2622="","",'Students''Data'!A2622)</f>
        <v/>
      </c>
      <c r="C2617" s="36" t="str">
        <f>IF('Students''Data'!C2622="","",'Students''Data'!C2622)</f>
        <v/>
      </c>
      <c r="D2617" s="36" t="str">
        <f>IF('Students''Data'!H2622="","",'Students''Data'!H2622)</f>
        <v/>
      </c>
      <c r="E2617" s="35" t="str">
        <f>IF('Students''Data'!D2622="","",'Students''Data'!D2622)</f>
        <v/>
      </c>
      <c r="F2617" s="35" t="str">
        <f>IF('Students''Data'!R2622="","",'Students''Data'!R2622)</f>
        <v/>
      </c>
      <c r="G2617" s="33" t="str">
        <f>IF('Students''Data'!S2622="","",'Students''Data'!S2622)</f>
        <v/>
      </c>
    </row>
    <row r="2618" spans="1:7" ht="20.1" customHeight="1">
      <c r="A2618" s="34" t="str">
        <f>IF(B2618="","",ROWS($A$1:A2615))</f>
        <v/>
      </c>
      <c r="B2618" s="35" t="str">
        <f>IF('Students''Data'!A2623="","",'Students''Data'!A2623)</f>
        <v/>
      </c>
      <c r="C2618" s="36" t="str">
        <f>IF('Students''Data'!C2623="","",'Students''Data'!C2623)</f>
        <v/>
      </c>
      <c r="D2618" s="36" t="str">
        <f>IF('Students''Data'!H2623="","",'Students''Data'!H2623)</f>
        <v/>
      </c>
      <c r="E2618" s="35" t="str">
        <f>IF('Students''Data'!D2623="","",'Students''Data'!D2623)</f>
        <v/>
      </c>
      <c r="F2618" s="35" t="str">
        <f>IF('Students''Data'!R2623="","",'Students''Data'!R2623)</f>
        <v/>
      </c>
      <c r="G2618" s="33" t="str">
        <f>IF('Students''Data'!S2623="","",'Students''Data'!S2623)</f>
        <v/>
      </c>
    </row>
    <row r="2619" spans="1:7" ht="20.1" customHeight="1">
      <c r="A2619" s="34" t="str">
        <f>IF(B2619="","",ROWS($A$1:A2616))</f>
        <v/>
      </c>
      <c r="B2619" s="35" t="str">
        <f>IF('Students''Data'!A2624="","",'Students''Data'!A2624)</f>
        <v/>
      </c>
      <c r="C2619" s="36" t="str">
        <f>IF('Students''Data'!C2624="","",'Students''Data'!C2624)</f>
        <v/>
      </c>
      <c r="D2619" s="36" t="str">
        <f>IF('Students''Data'!H2624="","",'Students''Data'!H2624)</f>
        <v/>
      </c>
      <c r="E2619" s="35" t="str">
        <f>IF('Students''Data'!D2624="","",'Students''Data'!D2624)</f>
        <v/>
      </c>
      <c r="F2619" s="35" t="str">
        <f>IF('Students''Data'!R2624="","",'Students''Data'!R2624)</f>
        <v/>
      </c>
      <c r="G2619" s="33" t="str">
        <f>IF('Students''Data'!S2624="","",'Students''Data'!S2624)</f>
        <v/>
      </c>
    </row>
    <row r="2620" spans="1:7" ht="20.1" customHeight="1">
      <c r="A2620" s="34" t="str">
        <f>IF(B2620="","",ROWS($A$1:A2617))</f>
        <v/>
      </c>
      <c r="B2620" s="35" t="str">
        <f>IF('Students''Data'!A2625="","",'Students''Data'!A2625)</f>
        <v/>
      </c>
      <c r="C2620" s="36" t="str">
        <f>IF('Students''Data'!C2625="","",'Students''Data'!C2625)</f>
        <v/>
      </c>
      <c r="D2620" s="36" t="str">
        <f>IF('Students''Data'!H2625="","",'Students''Data'!H2625)</f>
        <v/>
      </c>
      <c r="E2620" s="35" t="str">
        <f>IF('Students''Data'!D2625="","",'Students''Data'!D2625)</f>
        <v/>
      </c>
      <c r="F2620" s="35" t="str">
        <f>IF('Students''Data'!R2625="","",'Students''Data'!R2625)</f>
        <v/>
      </c>
      <c r="G2620" s="33" t="str">
        <f>IF('Students''Data'!S2625="","",'Students''Data'!S2625)</f>
        <v/>
      </c>
    </row>
    <row r="2621" spans="1:7" ht="20.1" customHeight="1">
      <c r="A2621" s="34" t="str">
        <f>IF(B2621="","",ROWS($A$1:A2618))</f>
        <v/>
      </c>
      <c r="B2621" s="35" t="str">
        <f>IF('Students''Data'!A2626="","",'Students''Data'!A2626)</f>
        <v/>
      </c>
      <c r="C2621" s="36" t="str">
        <f>IF('Students''Data'!C2626="","",'Students''Data'!C2626)</f>
        <v/>
      </c>
      <c r="D2621" s="36" t="str">
        <f>IF('Students''Data'!H2626="","",'Students''Data'!H2626)</f>
        <v/>
      </c>
      <c r="E2621" s="35" t="str">
        <f>IF('Students''Data'!D2626="","",'Students''Data'!D2626)</f>
        <v/>
      </c>
      <c r="F2621" s="35" t="str">
        <f>IF('Students''Data'!R2626="","",'Students''Data'!R2626)</f>
        <v/>
      </c>
      <c r="G2621" s="33" t="str">
        <f>IF('Students''Data'!S2626="","",'Students''Data'!S2626)</f>
        <v/>
      </c>
    </row>
    <row r="2622" spans="1:7" ht="20.1" customHeight="1">
      <c r="A2622" s="34" t="str">
        <f>IF(B2622="","",ROWS($A$1:A2619))</f>
        <v/>
      </c>
      <c r="B2622" s="35" t="str">
        <f>IF('Students''Data'!A2627="","",'Students''Data'!A2627)</f>
        <v/>
      </c>
      <c r="C2622" s="36" t="str">
        <f>IF('Students''Data'!C2627="","",'Students''Data'!C2627)</f>
        <v/>
      </c>
      <c r="D2622" s="36" t="str">
        <f>IF('Students''Data'!H2627="","",'Students''Data'!H2627)</f>
        <v/>
      </c>
      <c r="E2622" s="35" t="str">
        <f>IF('Students''Data'!D2627="","",'Students''Data'!D2627)</f>
        <v/>
      </c>
      <c r="F2622" s="35" t="str">
        <f>IF('Students''Data'!R2627="","",'Students''Data'!R2627)</f>
        <v/>
      </c>
      <c r="G2622" s="33" t="str">
        <f>IF('Students''Data'!S2627="","",'Students''Data'!S2627)</f>
        <v/>
      </c>
    </row>
    <row r="2623" spans="1:7" ht="20.1" customHeight="1">
      <c r="A2623" s="34" t="str">
        <f>IF(B2623="","",ROWS($A$1:A2620))</f>
        <v/>
      </c>
      <c r="B2623" s="35" t="str">
        <f>IF('Students''Data'!A2628="","",'Students''Data'!A2628)</f>
        <v/>
      </c>
      <c r="C2623" s="36" t="str">
        <f>IF('Students''Data'!C2628="","",'Students''Data'!C2628)</f>
        <v/>
      </c>
      <c r="D2623" s="36" t="str">
        <f>IF('Students''Data'!H2628="","",'Students''Data'!H2628)</f>
        <v/>
      </c>
      <c r="E2623" s="35" t="str">
        <f>IF('Students''Data'!D2628="","",'Students''Data'!D2628)</f>
        <v/>
      </c>
      <c r="F2623" s="35" t="str">
        <f>IF('Students''Data'!R2628="","",'Students''Data'!R2628)</f>
        <v/>
      </c>
      <c r="G2623" s="33" t="str">
        <f>IF('Students''Data'!S2628="","",'Students''Data'!S2628)</f>
        <v/>
      </c>
    </row>
    <row r="2624" spans="1:7" ht="20.1" customHeight="1">
      <c r="A2624" s="34" t="str">
        <f>IF(B2624="","",ROWS($A$1:A2621))</f>
        <v/>
      </c>
      <c r="B2624" s="35" t="str">
        <f>IF('Students''Data'!A2629="","",'Students''Data'!A2629)</f>
        <v/>
      </c>
      <c r="C2624" s="36" t="str">
        <f>IF('Students''Data'!C2629="","",'Students''Data'!C2629)</f>
        <v/>
      </c>
      <c r="D2624" s="36" t="str">
        <f>IF('Students''Data'!H2629="","",'Students''Data'!H2629)</f>
        <v/>
      </c>
      <c r="E2624" s="35" t="str">
        <f>IF('Students''Data'!D2629="","",'Students''Data'!D2629)</f>
        <v/>
      </c>
      <c r="F2624" s="35" t="str">
        <f>IF('Students''Data'!R2629="","",'Students''Data'!R2629)</f>
        <v/>
      </c>
      <c r="G2624" s="33" t="str">
        <f>IF('Students''Data'!S2629="","",'Students''Data'!S2629)</f>
        <v/>
      </c>
    </row>
    <row r="2625" spans="1:7" ht="20.1" customHeight="1">
      <c r="A2625" s="34" t="str">
        <f>IF(B2625="","",ROWS($A$1:A2622))</f>
        <v/>
      </c>
      <c r="B2625" s="35" t="str">
        <f>IF('Students''Data'!A2630="","",'Students''Data'!A2630)</f>
        <v/>
      </c>
      <c r="C2625" s="36" t="str">
        <f>IF('Students''Data'!C2630="","",'Students''Data'!C2630)</f>
        <v/>
      </c>
      <c r="D2625" s="36" t="str">
        <f>IF('Students''Data'!H2630="","",'Students''Data'!H2630)</f>
        <v/>
      </c>
      <c r="E2625" s="35" t="str">
        <f>IF('Students''Data'!D2630="","",'Students''Data'!D2630)</f>
        <v/>
      </c>
      <c r="F2625" s="35" t="str">
        <f>IF('Students''Data'!R2630="","",'Students''Data'!R2630)</f>
        <v/>
      </c>
      <c r="G2625" s="33" t="str">
        <f>IF('Students''Data'!S2630="","",'Students''Data'!S2630)</f>
        <v/>
      </c>
    </row>
    <row r="2626" spans="1:7" ht="20.1" customHeight="1">
      <c r="A2626" s="34" t="str">
        <f>IF(B2626="","",ROWS($A$1:A2623))</f>
        <v/>
      </c>
      <c r="B2626" s="35" t="str">
        <f>IF('Students''Data'!A2631="","",'Students''Data'!A2631)</f>
        <v/>
      </c>
      <c r="C2626" s="36" t="str">
        <f>IF('Students''Data'!C2631="","",'Students''Data'!C2631)</f>
        <v/>
      </c>
      <c r="D2626" s="36" t="str">
        <f>IF('Students''Data'!H2631="","",'Students''Data'!H2631)</f>
        <v/>
      </c>
      <c r="E2626" s="35" t="str">
        <f>IF('Students''Data'!D2631="","",'Students''Data'!D2631)</f>
        <v/>
      </c>
      <c r="F2626" s="35" t="str">
        <f>IF('Students''Data'!R2631="","",'Students''Data'!R2631)</f>
        <v/>
      </c>
      <c r="G2626" s="33" t="str">
        <f>IF('Students''Data'!S2631="","",'Students''Data'!S2631)</f>
        <v/>
      </c>
    </row>
    <row r="2627" spans="1:7" ht="20.1" customHeight="1">
      <c r="A2627" s="34" t="str">
        <f>IF(B2627="","",ROWS($A$1:A2624))</f>
        <v/>
      </c>
      <c r="B2627" s="35" t="str">
        <f>IF('Students''Data'!A2632="","",'Students''Data'!A2632)</f>
        <v/>
      </c>
      <c r="C2627" s="36" t="str">
        <f>IF('Students''Data'!C2632="","",'Students''Data'!C2632)</f>
        <v/>
      </c>
      <c r="D2627" s="36" t="str">
        <f>IF('Students''Data'!H2632="","",'Students''Data'!H2632)</f>
        <v/>
      </c>
      <c r="E2627" s="35" t="str">
        <f>IF('Students''Data'!D2632="","",'Students''Data'!D2632)</f>
        <v/>
      </c>
      <c r="F2627" s="35" t="str">
        <f>IF('Students''Data'!R2632="","",'Students''Data'!R2632)</f>
        <v/>
      </c>
      <c r="G2627" s="33" t="str">
        <f>IF('Students''Data'!S2632="","",'Students''Data'!S2632)</f>
        <v/>
      </c>
    </row>
    <row r="2628" spans="1:7" ht="20.1" customHeight="1">
      <c r="A2628" s="34" t="str">
        <f>IF(B2628="","",ROWS($A$1:A2625))</f>
        <v/>
      </c>
      <c r="B2628" s="35" t="str">
        <f>IF('Students''Data'!A2633="","",'Students''Data'!A2633)</f>
        <v/>
      </c>
      <c r="C2628" s="36" t="str">
        <f>IF('Students''Data'!C2633="","",'Students''Data'!C2633)</f>
        <v/>
      </c>
      <c r="D2628" s="36" t="str">
        <f>IF('Students''Data'!H2633="","",'Students''Data'!H2633)</f>
        <v/>
      </c>
      <c r="E2628" s="35" t="str">
        <f>IF('Students''Data'!D2633="","",'Students''Data'!D2633)</f>
        <v/>
      </c>
      <c r="F2628" s="35" t="str">
        <f>IF('Students''Data'!R2633="","",'Students''Data'!R2633)</f>
        <v/>
      </c>
      <c r="G2628" s="33" t="str">
        <f>IF('Students''Data'!S2633="","",'Students''Data'!S2633)</f>
        <v/>
      </c>
    </row>
    <row r="2629" spans="1:7" ht="20.1" customHeight="1">
      <c r="A2629" s="34" t="str">
        <f>IF(B2629="","",ROWS($A$1:A2626))</f>
        <v/>
      </c>
      <c r="B2629" s="35" t="str">
        <f>IF('Students''Data'!A2634="","",'Students''Data'!A2634)</f>
        <v/>
      </c>
      <c r="C2629" s="36" t="str">
        <f>IF('Students''Data'!C2634="","",'Students''Data'!C2634)</f>
        <v/>
      </c>
      <c r="D2629" s="36" t="str">
        <f>IF('Students''Data'!H2634="","",'Students''Data'!H2634)</f>
        <v/>
      </c>
      <c r="E2629" s="35" t="str">
        <f>IF('Students''Data'!D2634="","",'Students''Data'!D2634)</f>
        <v/>
      </c>
      <c r="F2629" s="35" t="str">
        <f>IF('Students''Data'!R2634="","",'Students''Data'!R2634)</f>
        <v/>
      </c>
      <c r="G2629" s="33" t="str">
        <f>IF('Students''Data'!S2634="","",'Students''Data'!S2634)</f>
        <v/>
      </c>
    </row>
    <row r="2630" spans="1:7" ht="20.1" customHeight="1">
      <c r="A2630" s="34" t="str">
        <f>IF(B2630="","",ROWS($A$1:A2627))</f>
        <v/>
      </c>
      <c r="B2630" s="35" t="str">
        <f>IF('Students''Data'!A2635="","",'Students''Data'!A2635)</f>
        <v/>
      </c>
      <c r="C2630" s="36" t="str">
        <f>IF('Students''Data'!C2635="","",'Students''Data'!C2635)</f>
        <v/>
      </c>
      <c r="D2630" s="36" t="str">
        <f>IF('Students''Data'!H2635="","",'Students''Data'!H2635)</f>
        <v/>
      </c>
      <c r="E2630" s="35" t="str">
        <f>IF('Students''Data'!D2635="","",'Students''Data'!D2635)</f>
        <v/>
      </c>
      <c r="F2630" s="35" t="str">
        <f>IF('Students''Data'!R2635="","",'Students''Data'!R2635)</f>
        <v/>
      </c>
      <c r="G2630" s="33" t="str">
        <f>IF('Students''Data'!S2635="","",'Students''Data'!S2635)</f>
        <v/>
      </c>
    </row>
    <row r="2631" spans="1:7" ht="20.1" customHeight="1">
      <c r="A2631" s="34" t="str">
        <f>IF(B2631="","",ROWS($A$1:A2628))</f>
        <v/>
      </c>
      <c r="B2631" s="35" t="str">
        <f>IF('Students''Data'!A2636="","",'Students''Data'!A2636)</f>
        <v/>
      </c>
      <c r="C2631" s="36" t="str">
        <f>IF('Students''Data'!C2636="","",'Students''Data'!C2636)</f>
        <v/>
      </c>
      <c r="D2631" s="36" t="str">
        <f>IF('Students''Data'!H2636="","",'Students''Data'!H2636)</f>
        <v/>
      </c>
      <c r="E2631" s="35" t="str">
        <f>IF('Students''Data'!D2636="","",'Students''Data'!D2636)</f>
        <v/>
      </c>
      <c r="F2631" s="35" t="str">
        <f>IF('Students''Data'!R2636="","",'Students''Data'!R2636)</f>
        <v/>
      </c>
      <c r="G2631" s="33" t="str">
        <f>IF('Students''Data'!S2636="","",'Students''Data'!S2636)</f>
        <v/>
      </c>
    </row>
    <row r="2632" spans="1:7" ht="20.1" customHeight="1">
      <c r="A2632" s="34" t="str">
        <f>IF(B2632="","",ROWS($A$1:A2629))</f>
        <v/>
      </c>
      <c r="B2632" s="35" t="str">
        <f>IF('Students''Data'!A2637="","",'Students''Data'!A2637)</f>
        <v/>
      </c>
      <c r="C2632" s="36" t="str">
        <f>IF('Students''Data'!C2637="","",'Students''Data'!C2637)</f>
        <v/>
      </c>
      <c r="D2632" s="36" t="str">
        <f>IF('Students''Data'!H2637="","",'Students''Data'!H2637)</f>
        <v/>
      </c>
      <c r="E2632" s="35" t="str">
        <f>IF('Students''Data'!D2637="","",'Students''Data'!D2637)</f>
        <v/>
      </c>
      <c r="F2632" s="35" t="str">
        <f>IF('Students''Data'!R2637="","",'Students''Data'!R2637)</f>
        <v/>
      </c>
      <c r="G2632" s="33" t="str">
        <f>IF('Students''Data'!S2637="","",'Students''Data'!S2637)</f>
        <v/>
      </c>
    </row>
    <row r="2633" spans="1:7" ht="20.1" customHeight="1">
      <c r="A2633" s="34" t="str">
        <f>IF(B2633="","",ROWS($A$1:A2630))</f>
        <v/>
      </c>
      <c r="B2633" s="35" t="str">
        <f>IF('Students''Data'!A2638="","",'Students''Data'!A2638)</f>
        <v/>
      </c>
      <c r="C2633" s="36" t="str">
        <f>IF('Students''Data'!C2638="","",'Students''Data'!C2638)</f>
        <v/>
      </c>
      <c r="D2633" s="36" t="str">
        <f>IF('Students''Data'!H2638="","",'Students''Data'!H2638)</f>
        <v/>
      </c>
      <c r="E2633" s="35" t="str">
        <f>IF('Students''Data'!D2638="","",'Students''Data'!D2638)</f>
        <v/>
      </c>
      <c r="F2633" s="35" t="str">
        <f>IF('Students''Data'!R2638="","",'Students''Data'!R2638)</f>
        <v/>
      </c>
      <c r="G2633" s="33" t="str">
        <f>IF('Students''Data'!S2638="","",'Students''Data'!S2638)</f>
        <v/>
      </c>
    </row>
    <row r="2634" spans="1:7" ht="20.1" customHeight="1">
      <c r="A2634" s="34" t="str">
        <f>IF(B2634="","",ROWS($A$1:A2631))</f>
        <v/>
      </c>
      <c r="B2634" s="35" t="str">
        <f>IF('Students''Data'!A2639="","",'Students''Data'!A2639)</f>
        <v/>
      </c>
      <c r="C2634" s="36" t="str">
        <f>IF('Students''Data'!C2639="","",'Students''Data'!C2639)</f>
        <v/>
      </c>
      <c r="D2634" s="36" t="str">
        <f>IF('Students''Data'!H2639="","",'Students''Data'!H2639)</f>
        <v/>
      </c>
      <c r="E2634" s="35" t="str">
        <f>IF('Students''Data'!D2639="","",'Students''Data'!D2639)</f>
        <v/>
      </c>
      <c r="F2634" s="35" t="str">
        <f>IF('Students''Data'!R2639="","",'Students''Data'!R2639)</f>
        <v/>
      </c>
      <c r="G2634" s="33" t="str">
        <f>IF('Students''Data'!S2639="","",'Students''Data'!S2639)</f>
        <v/>
      </c>
    </row>
    <row r="2635" spans="1:7" ht="20.1" customHeight="1">
      <c r="A2635" s="34" t="str">
        <f>IF(B2635="","",ROWS($A$1:A2632))</f>
        <v/>
      </c>
      <c r="B2635" s="35" t="str">
        <f>IF('Students''Data'!A2640="","",'Students''Data'!A2640)</f>
        <v/>
      </c>
      <c r="C2635" s="36" t="str">
        <f>IF('Students''Data'!C2640="","",'Students''Data'!C2640)</f>
        <v/>
      </c>
      <c r="D2635" s="36" t="str">
        <f>IF('Students''Data'!H2640="","",'Students''Data'!H2640)</f>
        <v/>
      </c>
      <c r="E2635" s="35" t="str">
        <f>IF('Students''Data'!D2640="","",'Students''Data'!D2640)</f>
        <v/>
      </c>
      <c r="F2635" s="35" t="str">
        <f>IF('Students''Data'!R2640="","",'Students''Data'!R2640)</f>
        <v/>
      </c>
      <c r="G2635" s="33" t="str">
        <f>IF('Students''Data'!S2640="","",'Students''Data'!S2640)</f>
        <v/>
      </c>
    </row>
    <row r="2636" spans="1:7" ht="20.1" customHeight="1">
      <c r="A2636" s="34" t="str">
        <f>IF(B2636="","",ROWS($A$1:A2633))</f>
        <v/>
      </c>
      <c r="B2636" s="35" t="str">
        <f>IF('Students''Data'!A2641="","",'Students''Data'!A2641)</f>
        <v/>
      </c>
      <c r="C2636" s="36" t="str">
        <f>IF('Students''Data'!C2641="","",'Students''Data'!C2641)</f>
        <v/>
      </c>
      <c r="D2636" s="36" t="str">
        <f>IF('Students''Data'!H2641="","",'Students''Data'!H2641)</f>
        <v/>
      </c>
      <c r="E2636" s="35" t="str">
        <f>IF('Students''Data'!D2641="","",'Students''Data'!D2641)</f>
        <v/>
      </c>
      <c r="F2636" s="35" t="str">
        <f>IF('Students''Data'!R2641="","",'Students''Data'!R2641)</f>
        <v/>
      </c>
      <c r="G2636" s="33" t="str">
        <f>IF('Students''Data'!S2641="","",'Students''Data'!S2641)</f>
        <v/>
      </c>
    </row>
    <row r="2637" spans="1:7" ht="20.1" customHeight="1">
      <c r="A2637" s="34" t="str">
        <f>IF(B2637="","",ROWS($A$1:A2634))</f>
        <v/>
      </c>
      <c r="B2637" s="35" t="str">
        <f>IF('Students''Data'!A2642="","",'Students''Data'!A2642)</f>
        <v/>
      </c>
      <c r="C2637" s="36" t="str">
        <f>IF('Students''Data'!C2642="","",'Students''Data'!C2642)</f>
        <v/>
      </c>
      <c r="D2637" s="36" t="str">
        <f>IF('Students''Data'!H2642="","",'Students''Data'!H2642)</f>
        <v/>
      </c>
      <c r="E2637" s="35" t="str">
        <f>IF('Students''Data'!D2642="","",'Students''Data'!D2642)</f>
        <v/>
      </c>
      <c r="F2637" s="35" t="str">
        <f>IF('Students''Data'!R2642="","",'Students''Data'!R2642)</f>
        <v/>
      </c>
      <c r="G2637" s="33" t="str">
        <f>IF('Students''Data'!S2642="","",'Students''Data'!S2642)</f>
        <v/>
      </c>
    </row>
    <row r="2638" spans="1:7" ht="20.1" customHeight="1">
      <c r="A2638" s="34" t="str">
        <f>IF(B2638="","",ROWS($A$1:A2635))</f>
        <v/>
      </c>
      <c r="B2638" s="35" t="str">
        <f>IF('Students''Data'!A2643="","",'Students''Data'!A2643)</f>
        <v/>
      </c>
      <c r="C2638" s="36" t="str">
        <f>IF('Students''Data'!C2643="","",'Students''Data'!C2643)</f>
        <v/>
      </c>
      <c r="D2638" s="36" t="str">
        <f>IF('Students''Data'!H2643="","",'Students''Data'!H2643)</f>
        <v/>
      </c>
      <c r="E2638" s="35" t="str">
        <f>IF('Students''Data'!D2643="","",'Students''Data'!D2643)</f>
        <v/>
      </c>
      <c r="F2638" s="35" t="str">
        <f>IF('Students''Data'!R2643="","",'Students''Data'!R2643)</f>
        <v/>
      </c>
      <c r="G2638" s="33" t="str">
        <f>IF('Students''Data'!S2643="","",'Students''Data'!S2643)</f>
        <v/>
      </c>
    </row>
    <row r="2639" spans="1:7" ht="20.1" customHeight="1">
      <c r="A2639" s="34" t="str">
        <f>IF(B2639="","",ROWS($A$1:A2636))</f>
        <v/>
      </c>
      <c r="B2639" s="35" t="str">
        <f>IF('Students''Data'!A2644="","",'Students''Data'!A2644)</f>
        <v/>
      </c>
      <c r="C2639" s="36" t="str">
        <f>IF('Students''Data'!C2644="","",'Students''Data'!C2644)</f>
        <v/>
      </c>
      <c r="D2639" s="36" t="str">
        <f>IF('Students''Data'!H2644="","",'Students''Data'!H2644)</f>
        <v/>
      </c>
      <c r="E2639" s="35" t="str">
        <f>IF('Students''Data'!D2644="","",'Students''Data'!D2644)</f>
        <v/>
      </c>
      <c r="F2639" s="35" t="str">
        <f>IF('Students''Data'!R2644="","",'Students''Data'!R2644)</f>
        <v/>
      </c>
      <c r="G2639" s="33" t="str">
        <f>IF('Students''Data'!S2644="","",'Students''Data'!S2644)</f>
        <v/>
      </c>
    </row>
    <row r="2640" spans="1:7" ht="20.1" customHeight="1">
      <c r="A2640" s="34" t="str">
        <f>IF(B2640="","",ROWS($A$1:A2637))</f>
        <v/>
      </c>
      <c r="B2640" s="35" t="str">
        <f>IF('Students''Data'!A2645="","",'Students''Data'!A2645)</f>
        <v/>
      </c>
      <c r="C2640" s="36" t="str">
        <f>IF('Students''Data'!C2645="","",'Students''Data'!C2645)</f>
        <v/>
      </c>
      <c r="D2640" s="36" t="str">
        <f>IF('Students''Data'!H2645="","",'Students''Data'!H2645)</f>
        <v/>
      </c>
      <c r="E2640" s="35" t="str">
        <f>IF('Students''Data'!D2645="","",'Students''Data'!D2645)</f>
        <v/>
      </c>
      <c r="F2640" s="35" t="str">
        <f>IF('Students''Data'!R2645="","",'Students''Data'!R2645)</f>
        <v/>
      </c>
      <c r="G2640" s="33" t="str">
        <f>IF('Students''Data'!S2645="","",'Students''Data'!S2645)</f>
        <v/>
      </c>
    </row>
    <row r="2641" spans="1:7" ht="20.1" customHeight="1">
      <c r="A2641" s="34" t="str">
        <f>IF(B2641="","",ROWS($A$1:A2638))</f>
        <v/>
      </c>
      <c r="B2641" s="35" t="str">
        <f>IF('Students''Data'!A2646="","",'Students''Data'!A2646)</f>
        <v/>
      </c>
      <c r="C2641" s="36" t="str">
        <f>IF('Students''Data'!C2646="","",'Students''Data'!C2646)</f>
        <v/>
      </c>
      <c r="D2641" s="36" t="str">
        <f>IF('Students''Data'!H2646="","",'Students''Data'!H2646)</f>
        <v/>
      </c>
      <c r="E2641" s="35" t="str">
        <f>IF('Students''Data'!D2646="","",'Students''Data'!D2646)</f>
        <v/>
      </c>
      <c r="F2641" s="35" t="str">
        <f>IF('Students''Data'!R2646="","",'Students''Data'!R2646)</f>
        <v/>
      </c>
      <c r="G2641" s="33" t="str">
        <f>IF('Students''Data'!S2646="","",'Students''Data'!S2646)</f>
        <v/>
      </c>
    </row>
    <row r="2642" spans="1:7" ht="20.1" customHeight="1">
      <c r="A2642" s="34" t="str">
        <f>IF(B2642="","",ROWS($A$1:A2639))</f>
        <v/>
      </c>
      <c r="B2642" s="35" t="str">
        <f>IF('Students''Data'!A2647="","",'Students''Data'!A2647)</f>
        <v/>
      </c>
      <c r="C2642" s="36" t="str">
        <f>IF('Students''Data'!C2647="","",'Students''Data'!C2647)</f>
        <v/>
      </c>
      <c r="D2642" s="36" t="str">
        <f>IF('Students''Data'!H2647="","",'Students''Data'!H2647)</f>
        <v/>
      </c>
      <c r="E2642" s="35" t="str">
        <f>IF('Students''Data'!D2647="","",'Students''Data'!D2647)</f>
        <v/>
      </c>
      <c r="F2642" s="35" t="str">
        <f>IF('Students''Data'!R2647="","",'Students''Data'!R2647)</f>
        <v/>
      </c>
      <c r="G2642" s="33" t="str">
        <f>IF('Students''Data'!S2647="","",'Students''Data'!S2647)</f>
        <v/>
      </c>
    </row>
    <row r="2643" spans="1:7" ht="20.1" customHeight="1">
      <c r="A2643" s="34" t="str">
        <f>IF(B2643="","",ROWS($A$1:A2640))</f>
        <v/>
      </c>
      <c r="B2643" s="35" t="str">
        <f>IF('Students''Data'!A2648="","",'Students''Data'!A2648)</f>
        <v/>
      </c>
      <c r="C2643" s="36" t="str">
        <f>IF('Students''Data'!C2648="","",'Students''Data'!C2648)</f>
        <v/>
      </c>
      <c r="D2643" s="36" t="str">
        <f>IF('Students''Data'!H2648="","",'Students''Data'!H2648)</f>
        <v/>
      </c>
      <c r="E2643" s="35" t="str">
        <f>IF('Students''Data'!D2648="","",'Students''Data'!D2648)</f>
        <v/>
      </c>
      <c r="F2643" s="35" t="str">
        <f>IF('Students''Data'!R2648="","",'Students''Data'!R2648)</f>
        <v/>
      </c>
      <c r="G2643" s="33" t="str">
        <f>IF('Students''Data'!S2648="","",'Students''Data'!S2648)</f>
        <v/>
      </c>
    </row>
    <row r="2644" spans="1:7" ht="20.1" customHeight="1">
      <c r="A2644" s="34" t="str">
        <f>IF(B2644="","",ROWS($A$1:A2641))</f>
        <v/>
      </c>
      <c r="B2644" s="35" t="str">
        <f>IF('Students''Data'!A2649="","",'Students''Data'!A2649)</f>
        <v/>
      </c>
      <c r="C2644" s="36" t="str">
        <f>IF('Students''Data'!C2649="","",'Students''Data'!C2649)</f>
        <v/>
      </c>
      <c r="D2644" s="36" t="str">
        <f>IF('Students''Data'!H2649="","",'Students''Data'!H2649)</f>
        <v/>
      </c>
      <c r="E2644" s="35" t="str">
        <f>IF('Students''Data'!D2649="","",'Students''Data'!D2649)</f>
        <v/>
      </c>
      <c r="F2644" s="35" t="str">
        <f>IF('Students''Data'!R2649="","",'Students''Data'!R2649)</f>
        <v/>
      </c>
      <c r="G2644" s="33" t="str">
        <f>IF('Students''Data'!S2649="","",'Students''Data'!S2649)</f>
        <v/>
      </c>
    </row>
    <row r="2645" spans="1:7" ht="20.1" customHeight="1">
      <c r="A2645" s="34" t="str">
        <f>IF(B2645="","",ROWS($A$1:A2642))</f>
        <v/>
      </c>
      <c r="B2645" s="35" t="str">
        <f>IF('Students''Data'!A2650="","",'Students''Data'!A2650)</f>
        <v/>
      </c>
      <c r="C2645" s="36" t="str">
        <f>IF('Students''Data'!C2650="","",'Students''Data'!C2650)</f>
        <v/>
      </c>
      <c r="D2645" s="36" t="str">
        <f>IF('Students''Data'!H2650="","",'Students''Data'!H2650)</f>
        <v/>
      </c>
      <c r="E2645" s="35" t="str">
        <f>IF('Students''Data'!D2650="","",'Students''Data'!D2650)</f>
        <v/>
      </c>
      <c r="F2645" s="35" t="str">
        <f>IF('Students''Data'!R2650="","",'Students''Data'!R2650)</f>
        <v/>
      </c>
      <c r="G2645" s="33" t="str">
        <f>IF('Students''Data'!S2650="","",'Students''Data'!S2650)</f>
        <v/>
      </c>
    </row>
    <row r="2646" spans="1:7" ht="20.1" customHeight="1">
      <c r="A2646" s="34" t="str">
        <f>IF(B2646="","",ROWS($A$1:A2643))</f>
        <v/>
      </c>
      <c r="B2646" s="35" t="str">
        <f>IF('Students''Data'!A2651="","",'Students''Data'!A2651)</f>
        <v/>
      </c>
      <c r="C2646" s="36" t="str">
        <f>IF('Students''Data'!C2651="","",'Students''Data'!C2651)</f>
        <v/>
      </c>
      <c r="D2646" s="36" t="str">
        <f>IF('Students''Data'!H2651="","",'Students''Data'!H2651)</f>
        <v/>
      </c>
      <c r="E2646" s="35" t="str">
        <f>IF('Students''Data'!D2651="","",'Students''Data'!D2651)</f>
        <v/>
      </c>
      <c r="F2646" s="35" t="str">
        <f>IF('Students''Data'!R2651="","",'Students''Data'!R2651)</f>
        <v/>
      </c>
      <c r="G2646" s="33" t="str">
        <f>IF('Students''Data'!S2651="","",'Students''Data'!S2651)</f>
        <v/>
      </c>
    </row>
    <row r="2647" spans="1:7" ht="20.1" customHeight="1">
      <c r="A2647" s="34" t="str">
        <f>IF(B2647="","",ROWS($A$1:A2644))</f>
        <v/>
      </c>
      <c r="B2647" s="35" t="str">
        <f>IF('Students''Data'!A2652="","",'Students''Data'!A2652)</f>
        <v/>
      </c>
      <c r="C2647" s="36" t="str">
        <f>IF('Students''Data'!C2652="","",'Students''Data'!C2652)</f>
        <v/>
      </c>
      <c r="D2647" s="36" t="str">
        <f>IF('Students''Data'!H2652="","",'Students''Data'!H2652)</f>
        <v/>
      </c>
      <c r="E2647" s="35" t="str">
        <f>IF('Students''Data'!D2652="","",'Students''Data'!D2652)</f>
        <v/>
      </c>
      <c r="F2647" s="35" t="str">
        <f>IF('Students''Data'!R2652="","",'Students''Data'!R2652)</f>
        <v/>
      </c>
      <c r="G2647" s="33" t="str">
        <f>IF('Students''Data'!S2652="","",'Students''Data'!S2652)</f>
        <v/>
      </c>
    </row>
    <row r="2648" spans="1:7" ht="20.1" customHeight="1">
      <c r="A2648" s="34" t="str">
        <f>IF(B2648="","",ROWS($A$1:A2645))</f>
        <v/>
      </c>
      <c r="B2648" s="35" t="str">
        <f>IF('Students''Data'!A2653="","",'Students''Data'!A2653)</f>
        <v/>
      </c>
      <c r="C2648" s="36" t="str">
        <f>IF('Students''Data'!C2653="","",'Students''Data'!C2653)</f>
        <v/>
      </c>
      <c r="D2648" s="36" t="str">
        <f>IF('Students''Data'!H2653="","",'Students''Data'!H2653)</f>
        <v/>
      </c>
      <c r="E2648" s="35" t="str">
        <f>IF('Students''Data'!D2653="","",'Students''Data'!D2653)</f>
        <v/>
      </c>
      <c r="F2648" s="35" t="str">
        <f>IF('Students''Data'!R2653="","",'Students''Data'!R2653)</f>
        <v/>
      </c>
      <c r="G2648" s="33" t="str">
        <f>IF('Students''Data'!S2653="","",'Students''Data'!S2653)</f>
        <v/>
      </c>
    </row>
    <row r="2649" spans="1:7" ht="20.1" customHeight="1">
      <c r="A2649" s="34" t="str">
        <f>IF(B2649="","",ROWS($A$1:A2646))</f>
        <v/>
      </c>
      <c r="B2649" s="35" t="str">
        <f>IF('Students''Data'!A2654="","",'Students''Data'!A2654)</f>
        <v/>
      </c>
      <c r="C2649" s="36" t="str">
        <f>IF('Students''Data'!C2654="","",'Students''Data'!C2654)</f>
        <v/>
      </c>
      <c r="D2649" s="36" t="str">
        <f>IF('Students''Data'!H2654="","",'Students''Data'!H2654)</f>
        <v/>
      </c>
      <c r="E2649" s="35" t="str">
        <f>IF('Students''Data'!D2654="","",'Students''Data'!D2654)</f>
        <v/>
      </c>
      <c r="F2649" s="35" t="str">
        <f>IF('Students''Data'!R2654="","",'Students''Data'!R2654)</f>
        <v/>
      </c>
      <c r="G2649" s="33" t="str">
        <f>IF('Students''Data'!S2654="","",'Students''Data'!S2654)</f>
        <v/>
      </c>
    </row>
    <row r="2650" spans="1:7" ht="20.1" customHeight="1">
      <c r="A2650" s="34" t="str">
        <f>IF(B2650="","",ROWS($A$1:A2647))</f>
        <v/>
      </c>
      <c r="B2650" s="35" t="str">
        <f>IF('Students''Data'!A2655="","",'Students''Data'!A2655)</f>
        <v/>
      </c>
      <c r="C2650" s="36" t="str">
        <f>IF('Students''Data'!C2655="","",'Students''Data'!C2655)</f>
        <v/>
      </c>
      <c r="D2650" s="36" t="str">
        <f>IF('Students''Data'!H2655="","",'Students''Data'!H2655)</f>
        <v/>
      </c>
      <c r="E2650" s="35" t="str">
        <f>IF('Students''Data'!D2655="","",'Students''Data'!D2655)</f>
        <v/>
      </c>
      <c r="F2650" s="35" t="str">
        <f>IF('Students''Data'!R2655="","",'Students''Data'!R2655)</f>
        <v/>
      </c>
      <c r="G2650" s="33" t="str">
        <f>IF('Students''Data'!S2655="","",'Students''Data'!S2655)</f>
        <v/>
      </c>
    </row>
    <row r="2651" spans="1:7" ht="20.1" customHeight="1">
      <c r="A2651" s="34" t="str">
        <f>IF(B2651="","",ROWS($A$1:A2648))</f>
        <v/>
      </c>
      <c r="B2651" s="35" t="str">
        <f>IF('Students''Data'!A2656="","",'Students''Data'!A2656)</f>
        <v/>
      </c>
      <c r="C2651" s="36" t="str">
        <f>IF('Students''Data'!C2656="","",'Students''Data'!C2656)</f>
        <v/>
      </c>
      <c r="D2651" s="36" t="str">
        <f>IF('Students''Data'!H2656="","",'Students''Data'!H2656)</f>
        <v/>
      </c>
      <c r="E2651" s="35" t="str">
        <f>IF('Students''Data'!D2656="","",'Students''Data'!D2656)</f>
        <v/>
      </c>
      <c r="F2651" s="35" t="str">
        <f>IF('Students''Data'!R2656="","",'Students''Data'!R2656)</f>
        <v/>
      </c>
      <c r="G2651" s="33" t="str">
        <f>IF('Students''Data'!S2656="","",'Students''Data'!S2656)</f>
        <v/>
      </c>
    </row>
    <row r="2652" spans="1:7" ht="20.1" customHeight="1">
      <c r="A2652" s="34" t="str">
        <f>IF(B2652="","",ROWS($A$1:A2649))</f>
        <v/>
      </c>
      <c r="B2652" s="35" t="str">
        <f>IF('Students''Data'!A2657="","",'Students''Data'!A2657)</f>
        <v/>
      </c>
      <c r="C2652" s="36" t="str">
        <f>IF('Students''Data'!C2657="","",'Students''Data'!C2657)</f>
        <v/>
      </c>
      <c r="D2652" s="36" t="str">
        <f>IF('Students''Data'!H2657="","",'Students''Data'!H2657)</f>
        <v/>
      </c>
      <c r="E2652" s="35" t="str">
        <f>IF('Students''Data'!D2657="","",'Students''Data'!D2657)</f>
        <v/>
      </c>
      <c r="F2652" s="35" t="str">
        <f>IF('Students''Data'!R2657="","",'Students''Data'!R2657)</f>
        <v/>
      </c>
      <c r="G2652" s="33" t="str">
        <f>IF('Students''Data'!S2657="","",'Students''Data'!S2657)</f>
        <v/>
      </c>
    </row>
    <row r="2653" spans="1:7" ht="20.1" customHeight="1">
      <c r="A2653" s="34" t="str">
        <f>IF(B2653="","",ROWS($A$1:A2650))</f>
        <v/>
      </c>
      <c r="B2653" s="35" t="str">
        <f>IF('Students''Data'!A2658="","",'Students''Data'!A2658)</f>
        <v/>
      </c>
      <c r="C2653" s="36" t="str">
        <f>IF('Students''Data'!C2658="","",'Students''Data'!C2658)</f>
        <v/>
      </c>
      <c r="D2653" s="36" t="str">
        <f>IF('Students''Data'!H2658="","",'Students''Data'!H2658)</f>
        <v/>
      </c>
      <c r="E2653" s="35" t="str">
        <f>IF('Students''Data'!D2658="","",'Students''Data'!D2658)</f>
        <v/>
      </c>
      <c r="F2653" s="35" t="str">
        <f>IF('Students''Data'!R2658="","",'Students''Data'!R2658)</f>
        <v/>
      </c>
      <c r="G2653" s="33" t="str">
        <f>IF('Students''Data'!S2658="","",'Students''Data'!S2658)</f>
        <v/>
      </c>
    </row>
    <row r="2654" spans="1:7" ht="20.1" customHeight="1">
      <c r="A2654" s="34" t="str">
        <f>IF(B2654="","",ROWS($A$1:A2651))</f>
        <v/>
      </c>
      <c r="B2654" s="35" t="str">
        <f>IF('Students''Data'!A2659="","",'Students''Data'!A2659)</f>
        <v/>
      </c>
      <c r="C2654" s="36" t="str">
        <f>IF('Students''Data'!C2659="","",'Students''Data'!C2659)</f>
        <v/>
      </c>
      <c r="D2654" s="36" t="str">
        <f>IF('Students''Data'!H2659="","",'Students''Data'!H2659)</f>
        <v/>
      </c>
      <c r="E2654" s="35" t="str">
        <f>IF('Students''Data'!D2659="","",'Students''Data'!D2659)</f>
        <v/>
      </c>
      <c r="F2654" s="35" t="str">
        <f>IF('Students''Data'!R2659="","",'Students''Data'!R2659)</f>
        <v/>
      </c>
      <c r="G2654" s="33" t="str">
        <f>IF('Students''Data'!S2659="","",'Students''Data'!S2659)</f>
        <v/>
      </c>
    </row>
    <row r="2655" spans="1:7" ht="20.1" customHeight="1">
      <c r="A2655" s="34" t="str">
        <f>IF(B2655="","",ROWS($A$1:A2652))</f>
        <v/>
      </c>
      <c r="B2655" s="35" t="str">
        <f>IF('Students''Data'!A2660="","",'Students''Data'!A2660)</f>
        <v/>
      </c>
      <c r="C2655" s="36" t="str">
        <f>IF('Students''Data'!C2660="","",'Students''Data'!C2660)</f>
        <v/>
      </c>
      <c r="D2655" s="36" t="str">
        <f>IF('Students''Data'!H2660="","",'Students''Data'!H2660)</f>
        <v/>
      </c>
      <c r="E2655" s="35" t="str">
        <f>IF('Students''Data'!D2660="","",'Students''Data'!D2660)</f>
        <v/>
      </c>
      <c r="F2655" s="35" t="str">
        <f>IF('Students''Data'!R2660="","",'Students''Data'!R2660)</f>
        <v/>
      </c>
      <c r="G2655" s="33" t="str">
        <f>IF('Students''Data'!S2660="","",'Students''Data'!S2660)</f>
        <v/>
      </c>
    </row>
    <row r="2656" spans="1:7" ht="20.1" customHeight="1">
      <c r="A2656" s="34" t="str">
        <f>IF(B2656="","",ROWS($A$1:A2653))</f>
        <v/>
      </c>
      <c r="B2656" s="35" t="str">
        <f>IF('Students''Data'!A2661="","",'Students''Data'!A2661)</f>
        <v/>
      </c>
      <c r="C2656" s="36" t="str">
        <f>IF('Students''Data'!C2661="","",'Students''Data'!C2661)</f>
        <v/>
      </c>
      <c r="D2656" s="36" t="str">
        <f>IF('Students''Data'!H2661="","",'Students''Data'!H2661)</f>
        <v/>
      </c>
      <c r="E2656" s="35" t="str">
        <f>IF('Students''Data'!D2661="","",'Students''Data'!D2661)</f>
        <v/>
      </c>
      <c r="F2656" s="35" t="str">
        <f>IF('Students''Data'!R2661="","",'Students''Data'!R2661)</f>
        <v/>
      </c>
      <c r="G2656" s="33" t="str">
        <f>IF('Students''Data'!S2661="","",'Students''Data'!S2661)</f>
        <v/>
      </c>
    </row>
    <row r="2657" spans="1:7" ht="20.1" customHeight="1">
      <c r="A2657" s="34" t="str">
        <f>IF(B2657="","",ROWS($A$1:A2654))</f>
        <v/>
      </c>
      <c r="B2657" s="35" t="str">
        <f>IF('Students''Data'!A2662="","",'Students''Data'!A2662)</f>
        <v/>
      </c>
      <c r="C2657" s="36" t="str">
        <f>IF('Students''Data'!C2662="","",'Students''Data'!C2662)</f>
        <v/>
      </c>
      <c r="D2657" s="36" t="str">
        <f>IF('Students''Data'!H2662="","",'Students''Data'!H2662)</f>
        <v/>
      </c>
      <c r="E2657" s="35" t="str">
        <f>IF('Students''Data'!D2662="","",'Students''Data'!D2662)</f>
        <v/>
      </c>
      <c r="F2657" s="35" t="str">
        <f>IF('Students''Data'!R2662="","",'Students''Data'!R2662)</f>
        <v/>
      </c>
      <c r="G2657" s="33" t="str">
        <f>IF('Students''Data'!S2662="","",'Students''Data'!S2662)</f>
        <v/>
      </c>
    </row>
    <row r="2658" spans="1:7" ht="20.1" customHeight="1">
      <c r="A2658" s="34" t="str">
        <f>IF(B2658="","",ROWS($A$1:A2655))</f>
        <v/>
      </c>
      <c r="B2658" s="35" t="str">
        <f>IF('Students''Data'!A2663="","",'Students''Data'!A2663)</f>
        <v/>
      </c>
      <c r="C2658" s="36" t="str">
        <f>IF('Students''Data'!C2663="","",'Students''Data'!C2663)</f>
        <v/>
      </c>
      <c r="D2658" s="36" t="str">
        <f>IF('Students''Data'!H2663="","",'Students''Data'!H2663)</f>
        <v/>
      </c>
      <c r="E2658" s="35" t="str">
        <f>IF('Students''Data'!D2663="","",'Students''Data'!D2663)</f>
        <v/>
      </c>
      <c r="F2658" s="35" t="str">
        <f>IF('Students''Data'!R2663="","",'Students''Data'!R2663)</f>
        <v/>
      </c>
      <c r="G2658" s="33" t="str">
        <f>IF('Students''Data'!S2663="","",'Students''Data'!S2663)</f>
        <v/>
      </c>
    </row>
    <row r="2659" spans="1:7" ht="20.1" customHeight="1">
      <c r="A2659" s="34" t="str">
        <f>IF(B2659="","",ROWS($A$1:A2656))</f>
        <v/>
      </c>
      <c r="B2659" s="35" t="str">
        <f>IF('Students''Data'!A2664="","",'Students''Data'!A2664)</f>
        <v/>
      </c>
      <c r="C2659" s="36" t="str">
        <f>IF('Students''Data'!C2664="","",'Students''Data'!C2664)</f>
        <v/>
      </c>
      <c r="D2659" s="36" t="str">
        <f>IF('Students''Data'!H2664="","",'Students''Data'!H2664)</f>
        <v/>
      </c>
      <c r="E2659" s="35" t="str">
        <f>IF('Students''Data'!D2664="","",'Students''Data'!D2664)</f>
        <v/>
      </c>
      <c r="F2659" s="35" t="str">
        <f>IF('Students''Data'!R2664="","",'Students''Data'!R2664)</f>
        <v/>
      </c>
      <c r="G2659" s="33" t="str">
        <f>IF('Students''Data'!S2664="","",'Students''Data'!S2664)</f>
        <v/>
      </c>
    </row>
    <row r="2660" spans="1:7" ht="20.1" customHeight="1">
      <c r="A2660" s="34" t="str">
        <f>IF(B2660="","",ROWS($A$1:A2657))</f>
        <v/>
      </c>
      <c r="B2660" s="35" t="str">
        <f>IF('Students''Data'!A2665="","",'Students''Data'!A2665)</f>
        <v/>
      </c>
      <c r="C2660" s="36" t="str">
        <f>IF('Students''Data'!C2665="","",'Students''Data'!C2665)</f>
        <v/>
      </c>
      <c r="D2660" s="36" t="str">
        <f>IF('Students''Data'!H2665="","",'Students''Data'!H2665)</f>
        <v/>
      </c>
      <c r="E2660" s="35" t="str">
        <f>IF('Students''Data'!D2665="","",'Students''Data'!D2665)</f>
        <v/>
      </c>
      <c r="F2660" s="35" t="str">
        <f>IF('Students''Data'!R2665="","",'Students''Data'!R2665)</f>
        <v/>
      </c>
      <c r="G2660" s="33" t="str">
        <f>IF('Students''Data'!S2665="","",'Students''Data'!S2665)</f>
        <v/>
      </c>
    </row>
    <row r="2661" spans="1:7" ht="20.1" customHeight="1">
      <c r="A2661" s="34" t="str">
        <f>IF(B2661="","",ROWS($A$1:A2658))</f>
        <v/>
      </c>
      <c r="B2661" s="35" t="str">
        <f>IF('Students''Data'!A2666="","",'Students''Data'!A2666)</f>
        <v/>
      </c>
      <c r="C2661" s="36" t="str">
        <f>IF('Students''Data'!C2666="","",'Students''Data'!C2666)</f>
        <v/>
      </c>
      <c r="D2661" s="36" t="str">
        <f>IF('Students''Data'!H2666="","",'Students''Data'!H2666)</f>
        <v/>
      </c>
      <c r="E2661" s="35" t="str">
        <f>IF('Students''Data'!D2666="","",'Students''Data'!D2666)</f>
        <v/>
      </c>
      <c r="F2661" s="35" t="str">
        <f>IF('Students''Data'!R2666="","",'Students''Data'!R2666)</f>
        <v/>
      </c>
      <c r="G2661" s="33" t="str">
        <f>IF('Students''Data'!S2666="","",'Students''Data'!S2666)</f>
        <v/>
      </c>
    </row>
    <row r="2662" spans="1:7" ht="20.1" customHeight="1">
      <c r="A2662" s="34" t="str">
        <f>IF(B2662="","",ROWS($A$1:A2659))</f>
        <v/>
      </c>
      <c r="B2662" s="35" t="str">
        <f>IF('Students''Data'!A2667="","",'Students''Data'!A2667)</f>
        <v/>
      </c>
      <c r="C2662" s="36" t="str">
        <f>IF('Students''Data'!C2667="","",'Students''Data'!C2667)</f>
        <v/>
      </c>
      <c r="D2662" s="36" t="str">
        <f>IF('Students''Data'!H2667="","",'Students''Data'!H2667)</f>
        <v/>
      </c>
      <c r="E2662" s="35" t="str">
        <f>IF('Students''Data'!D2667="","",'Students''Data'!D2667)</f>
        <v/>
      </c>
      <c r="F2662" s="35" t="str">
        <f>IF('Students''Data'!R2667="","",'Students''Data'!R2667)</f>
        <v/>
      </c>
      <c r="G2662" s="33" t="str">
        <f>IF('Students''Data'!S2667="","",'Students''Data'!S2667)</f>
        <v/>
      </c>
    </row>
    <row r="2663" spans="1:7" ht="20.1" customHeight="1">
      <c r="A2663" s="34" t="str">
        <f>IF(B2663="","",ROWS($A$1:A2660))</f>
        <v/>
      </c>
      <c r="B2663" s="35" t="str">
        <f>IF('Students''Data'!A2668="","",'Students''Data'!A2668)</f>
        <v/>
      </c>
      <c r="C2663" s="36" t="str">
        <f>IF('Students''Data'!C2668="","",'Students''Data'!C2668)</f>
        <v/>
      </c>
      <c r="D2663" s="36" t="str">
        <f>IF('Students''Data'!H2668="","",'Students''Data'!H2668)</f>
        <v/>
      </c>
      <c r="E2663" s="35" t="str">
        <f>IF('Students''Data'!D2668="","",'Students''Data'!D2668)</f>
        <v/>
      </c>
      <c r="F2663" s="35" t="str">
        <f>IF('Students''Data'!R2668="","",'Students''Data'!R2668)</f>
        <v/>
      </c>
      <c r="G2663" s="33" t="str">
        <f>IF('Students''Data'!S2668="","",'Students''Data'!S2668)</f>
        <v/>
      </c>
    </row>
    <row r="2664" spans="1:7" ht="20.1" customHeight="1">
      <c r="A2664" s="34" t="str">
        <f>IF(B2664="","",ROWS($A$1:A2661))</f>
        <v/>
      </c>
      <c r="B2664" s="35" t="str">
        <f>IF('Students''Data'!A2669="","",'Students''Data'!A2669)</f>
        <v/>
      </c>
      <c r="C2664" s="36" t="str">
        <f>IF('Students''Data'!C2669="","",'Students''Data'!C2669)</f>
        <v/>
      </c>
      <c r="D2664" s="36" t="str">
        <f>IF('Students''Data'!H2669="","",'Students''Data'!H2669)</f>
        <v/>
      </c>
      <c r="E2664" s="35" t="str">
        <f>IF('Students''Data'!D2669="","",'Students''Data'!D2669)</f>
        <v/>
      </c>
      <c r="F2664" s="35" t="str">
        <f>IF('Students''Data'!R2669="","",'Students''Data'!R2669)</f>
        <v/>
      </c>
      <c r="G2664" s="33" t="str">
        <f>IF('Students''Data'!S2669="","",'Students''Data'!S2669)</f>
        <v/>
      </c>
    </row>
    <row r="2665" spans="1:7" ht="20.1" customHeight="1">
      <c r="A2665" s="34" t="str">
        <f>IF(B2665="","",ROWS($A$1:A2662))</f>
        <v/>
      </c>
      <c r="B2665" s="35" t="str">
        <f>IF('Students''Data'!A2670="","",'Students''Data'!A2670)</f>
        <v/>
      </c>
      <c r="C2665" s="36" t="str">
        <f>IF('Students''Data'!C2670="","",'Students''Data'!C2670)</f>
        <v/>
      </c>
      <c r="D2665" s="36" t="str">
        <f>IF('Students''Data'!H2670="","",'Students''Data'!H2670)</f>
        <v/>
      </c>
      <c r="E2665" s="35" t="str">
        <f>IF('Students''Data'!D2670="","",'Students''Data'!D2670)</f>
        <v/>
      </c>
      <c r="F2665" s="35" t="str">
        <f>IF('Students''Data'!R2670="","",'Students''Data'!R2670)</f>
        <v/>
      </c>
      <c r="G2665" s="33" t="str">
        <f>IF('Students''Data'!S2670="","",'Students''Data'!S2670)</f>
        <v/>
      </c>
    </row>
    <row r="2666" spans="1:7" ht="20.1" customHeight="1">
      <c r="A2666" s="34" t="str">
        <f>IF(B2666="","",ROWS($A$1:A2663))</f>
        <v/>
      </c>
      <c r="B2666" s="35" t="str">
        <f>IF('Students''Data'!A2671="","",'Students''Data'!A2671)</f>
        <v/>
      </c>
      <c r="C2666" s="36" t="str">
        <f>IF('Students''Data'!C2671="","",'Students''Data'!C2671)</f>
        <v/>
      </c>
      <c r="D2666" s="36" t="str">
        <f>IF('Students''Data'!H2671="","",'Students''Data'!H2671)</f>
        <v/>
      </c>
      <c r="E2666" s="35" t="str">
        <f>IF('Students''Data'!D2671="","",'Students''Data'!D2671)</f>
        <v/>
      </c>
      <c r="F2666" s="35" t="str">
        <f>IF('Students''Data'!R2671="","",'Students''Data'!R2671)</f>
        <v/>
      </c>
      <c r="G2666" s="33" t="str">
        <f>IF('Students''Data'!S2671="","",'Students''Data'!S2671)</f>
        <v/>
      </c>
    </row>
    <row r="2667" spans="1:7" ht="20.1" customHeight="1">
      <c r="A2667" s="34" t="str">
        <f>IF(B2667="","",ROWS($A$1:A2664))</f>
        <v/>
      </c>
      <c r="B2667" s="35" t="str">
        <f>IF('Students''Data'!A2672="","",'Students''Data'!A2672)</f>
        <v/>
      </c>
      <c r="C2667" s="36" t="str">
        <f>IF('Students''Data'!C2672="","",'Students''Data'!C2672)</f>
        <v/>
      </c>
      <c r="D2667" s="36" t="str">
        <f>IF('Students''Data'!H2672="","",'Students''Data'!H2672)</f>
        <v/>
      </c>
      <c r="E2667" s="35" t="str">
        <f>IF('Students''Data'!D2672="","",'Students''Data'!D2672)</f>
        <v/>
      </c>
      <c r="F2667" s="35" t="str">
        <f>IF('Students''Data'!R2672="","",'Students''Data'!R2672)</f>
        <v/>
      </c>
      <c r="G2667" s="33" t="str">
        <f>IF('Students''Data'!S2672="","",'Students''Data'!S2672)</f>
        <v/>
      </c>
    </row>
    <row r="2668" spans="1:7" ht="20.1" customHeight="1">
      <c r="A2668" s="34" t="str">
        <f>IF(B2668="","",ROWS($A$1:A2665))</f>
        <v/>
      </c>
      <c r="B2668" s="35" t="str">
        <f>IF('Students''Data'!A2673="","",'Students''Data'!A2673)</f>
        <v/>
      </c>
      <c r="C2668" s="36" t="str">
        <f>IF('Students''Data'!C2673="","",'Students''Data'!C2673)</f>
        <v/>
      </c>
      <c r="D2668" s="36" t="str">
        <f>IF('Students''Data'!H2673="","",'Students''Data'!H2673)</f>
        <v/>
      </c>
      <c r="E2668" s="35" t="str">
        <f>IF('Students''Data'!D2673="","",'Students''Data'!D2673)</f>
        <v/>
      </c>
      <c r="F2668" s="35" t="str">
        <f>IF('Students''Data'!R2673="","",'Students''Data'!R2673)</f>
        <v/>
      </c>
      <c r="G2668" s="33" t="str">
        <f>IF('Students''Data'!S2673="","",'Students''Data'!S2673)</f>
        <v/>
      </c>
    </row>
    <row r="2669" spans="1:7" ht="20.1" customHeight="1">
      <c r="A2669" s="34" t="str">
        <f>IF(B2669="","",ROWS($A$1:A2666))</f>
        <v/>
      </c>
      <c r="B2669" s="35" t="str">
        <f>IF('Students''Data'!A2674="","",'Students''Data'!A2674)</f>
        <v/>
      </c>
      <c r="C2669" s="36" t="str">
        <f>IF('Students''Data'!C2674="","",'Students''Data'!C2674)</f>
        <v/>
      </c>
      <c r="D2669" s="36" t="str">
        <f>IF('Students''Data'!H2674="","",'Students''Data'!H2674)</f>
        <v/>
      </c>
      <c r="E2669" s="35" t="str">
        <f>IF('Students''Data'!D2674="","",'Students''Data'!D2674)</f>
        <v/>
      </c>
      <c r="F2669" s="35" t="str">
        <f>IF('Students''Data'!R2674="","",'Students''Data'!R2674)</f>
        <v/>
      </c>
      <c r="G2669" s="33" t="str">
        <f>IF('Students''Data'!S2674="","",'Students''Data'!S2674)</f>
        <v/>
      </c>
    </row>
    <row r="2670" spans="1:7" ht="20.1" customHeight="1">
      <c r="A2670" s="34" t="str">
        <f>IF(B2670="","",ROWS($A$1:A2667))</f>
        <v/>
      </c>
      <c r="B2670" s="35" t="str">
        <f>IF('Students''Data'!A2675="","",'Students''Data'!A2675)</f>
        <v/>
      </c>
      <c r="C2670" s="36" t="str">
        <f>IF('Students''Data'!C2675="","",'Students''Data'!C2675)</f>
        <v/>
      </c>
      <c r="D2670" s="36" t="str">
        <f>IF('Students''Data'!H2675="","",'Students''Data'!H2675)</f>
        <v/>
      </c>
      <c r="E2670" s="35" t="str">
        <f>IF('Students''Data'!D2675="","",'Students''Data'!D2675)</f>
        <v/>
      </c>
      <c r="F2670" s="35" t="str">
        <f>IF('Students''Data'!R2675="","",'Students''Data'!R2675)</f>
        <v/>
      </c>
      <c r="G2670" s="33" t="str">
        <f>IF('Students''Data'!S2675="","",'Students''Data'!S2675)</f>
        <v/>
      </c>
    </row>
    <row r="2671" spans="1:7" ht="20.1" customHeight="1">
      <c r="A2671" s="34" t="str">
        <f>IF(B2671="","",ROWS($A$1:A2668))</f>
        <v/>
      </c>
      <c r="B2671" s="35" t="str">
        <f>IF('Students''Data'!A2676="","",'Students''Data'!A2676)</f>
        <v/>
      </c>
      <c r="C2671" s="36" t="str">
        <f>IF('Students''Data'!C2676="","",'Students''Data'!C2676)</f>
        <v/>
      </c>
      <c r="D2671" s="36" t="str">
        <f>IF('Students''Data'!H2676="","",'Students''Data'!H2676)</f>
        <v/>
      </c>
      <c r="E2671" s="35" t="str">
        <f>IF('Students''Data'!D2676="","",'Students''Data'!D2676)</f>
        <v/>
      </c>
      <c r="F2671" s="35" t="str">
        <f>IF('Students''Data'!R2676="","",'Students''Data'!R2676)</f>
        <v/>
      </c>
      <c r="G2671" s="33" t="str">
        <f>IF('Students''Data'!S2676="","",'Students''Data'!S2676)</f>
        <v/>
      </c>
    </row>
    <row r="2672" spans="1:7" ht="20.1" customHeight="1">
      <c r="A2672" s="34" t="str">
        <f>IF(B2672="","",ROWS($A$1:A2669))</f>
        <v/>
      </c>
      <c r="B2672" s="35" t="str">
        <f>IF('Students''Data'!A2677="","",'Students''Data'!A2677)</f>
        <v/>
      </c>
      <c r="C2672" s="36" t="str">
        <f>IF('Students''Data'!C2677="","",'Students''Data'!C2677)</f>
        <v/>
      </c>
      <c r="D2672" s="36" t="str">
        <f>IF('Students''Data'!H2677="","",'Students''Data'!H2677)</f>
        <v/>
      </c>
      <c r="E2672" s="35" t="str">
        <f>IF('Students''Data'!D2677="","",'Students''Data'!D2677)</f>
        <v/>
      </c>
      <c r="F2672" s="35" t="str">
        <f>IF('Students''Data'!R2677="","",'Students''Data'!R2677)</f>
        <v/>
      </c>
      <c r="G2672" s="33" t="str">
        <f>IF('Students''Data'!S2677="","",'Students''Data'!S2677)</f>
        <v/>
      </c>
    </row>
    <row r="2673" spans="1:7" ht="20.1" customHeight="1">
      <c r="A2673" s="34" t="str">
        <f>IF(B2673="","",ROWS($A$1:A2670))</f>
        <v/>
      </c>
      <c r="B2673" s="35" t="str">
        <f>IF('Students''Data'!A2678="","",'Students''Data'!A2678)</f>
        <v/>
      </c>
      <c r="C2673" s="36" t="str">
        <f>IF('Students''Data'!C2678="","",'Students''Data'!C2678)</f>
        <v/>
      </c>
      <c r="D2673" s="36" t="str">
        <f>IF('Students''Data'!H2678="","",'Students''Data'!H2678)</f>
        <v/>
      </c>
      <c r="E2673" s="35" t="str">
        <f>IF('Students''Data'!D2678="","",'Students''Data'!D2678)</f>
        <v/>
      </c>
      <c r="F2673" s="35" t="str">
        <f>IF('Students''Data'!R2678="","",'Students''Data'!R2678)</f>
        <v/>
      </c>
      <c r="G2673" s="33" t="str">
        <f>IF('Students''Data'!S2678="","",'Students''Data'!S2678)</f>
        <v/>
      </c>
    </row>
    <row r="2674" spans="1:7" ht="20.1" customHeight="1">
      <c r="A2674" s="34" t="str">
        <f>IF(B2674="","",ROWS($A$1:A2671))</f>
        <v/>
      </c>
      <c r="B2674" s="35" t="str">
        <f>IF('Students''Data'!A2679="","",'Students''Data'!A2679)</f>
        <v/>
      </c>
      <c r="C2674" s="36" t="str">
        <f>IF('Students''Data'!C2679="","",'Students''Data'!C2679)</f>
        <v/>
      </c>
      <c r="D2674" s="36" t="str">
        <f>IF('Students''Data'!H2679="","",'Students''Data'!H2679)</f>
        <v/>
      </c>
      <c r="E2674" s="35" t="str">
        <f>IF('Students''Data'!D2679="","",'Students''Data'!D2679)</f>
        <v/>
      </c>
      <c r="F2674" s="35" t="str">
        <f>IF('Students''Data'!R2679="","",'Students''Data'!R2679)</f>
        <v/>
      </c>
      <c r="G2674" s="33" t="str">
        <f>IF('Students''Data'!S2679="","",'Students''Data'!S2679)</f>
        <v/>
      </c>
    </row>
    <row r="2675" spans="1:7" ht="20.1" customHeight="1">
      <c r="A2675" s="34" t="str">
        <f>IF(B2675="","",ROWS($A$1:A2672))</f>
        <v/>
      </c>
      <c r="B2675" s="35" t="str">
        <f>IF('Students''Data'!A2680="","",'Students''Data'!A2680)</f>
        <v/>
      </c>
      <c r="C2675" s="36" t="str">
        <f>IF('Students''Data'!C2680="","",'Students''Data'!C2680)</f>
        <v/>
      </c>
      <c r="D2675" s="36" t="str">
        <f>IF('Students''Data'!H2680="","",'Students''Data'!H2680)</f>
        <v/>
      </c>
      <c r="E2675" s="35" t="str">
        <f>IF('Students''Data'!D2680="","",'Students''Data'!D2680)</f>
        <v/>
      </c>
      <c r="F2675" s="35" t="str">
        <f>IF('Students''Data'!R2680="","",'Students''Data'!R2680)</f>
        <v/>
      </c>
      <c r="G2675" s="33" t="str">
        <f>IF('Students''Data'!S2680="","",'Students''Data'!S2680)</f>
        <v/>
      </c>
    </row>
    <row r="2676" spans="1:7" ht="20.1" customHeight="1">
      <c r="A2676" s="34" t="str">
        <f>IF(B2676="","",ROWS($A$1:A2673))</f>
        <v/>
      </c>
      <c r="B2676" s="35" t="str">
        <f>IF('Students''Data'!A2681="","",'Students''Data'!A2681)</f>
        <v/>
      </c>
      <c r="C2676" s="36" t="str">
        <f>IF('Students''Data'!C2681="","",'Students''Data'!C2681)</f>
        <v/>
      </c>
      <c r="D2676" s="36" t="str">
        <f>IF('Students''Data'!H2681="","",'Students''Data'!H2681)</f>
        <v/>
      </c>
      <c r="E2676" s="35" t="str">
        <f>IF('Students''Data'!D2681="","",'Students''Data'!D2681)</f>
        <v/>
      </c>
      <c r="F2676" s="35" t="str">
        <f>IF('Students''Data'!R2681="","",'Students''Data'!R2681)</f>
        <v/>
      </c>
      <c r="G2676" s="33" t="str">
        <f>IF('Students''Data'!S2681="","",'Students''Data'!S2681)</f>
        <v/>
      </c>
    </row>
    <row r="2677" spans="1:7" ht="20.1" customHeight="1">
      <c r="A2677" s="34" t="str">
        <f>IF(B2677="","",ROWS($A$1:A2674))</f>
        <v/>
      </c>
      <c r="B2677" s="35" t="str">
        <f>IF('Students''Data'!A2682="","",'Students''Data'!A2682)</f>
        <v/>
      </c>
      <c r="C2677" s="36" t="str">
        <f>IF('Students''Data'!C2682="","",'Students''Data'!C2682)</f>
        <v/>
      </c>
      <c r="D2677" s="36" t="str">
        <f>IF('Students''Data'!H2682="","",'Students''Data'!H2682)</f>
        <v/>
      </c>
      <c r="E2677" s="35" t="str">
        <f>IF('Students''Data'!D2682="","",'Students''Data'!D2682)</f>
        <v/>
      </c>
      <c r="F2677" s="35" t="str">
        <f>IF('Students''Data'!R2682="","",'Students''Data'!R2682)</f>
        <v/>
      </c>
      <c r="G2677" s="33" t="str">
        <f>IF('Students''Data'!S2682="","",'Students''Data'!S2682)</f>
        <v/>
      </c>
    </row>
    <row r="2678" spans="1:7" ht="20.1" customHeight="1">
      <c r="A2678" s="34" t="str">
        <f>IF(B2678="","",ROWS($A$1:A2675))</f>
        <v/>
      </c>
      <c r="B2678" s="35" t="str">
        <f>IF('Students''Data'!A2683="","",'Students''Data'!A2683)</f>
        <v/>
      </c>
      <c r="C2678" s="36" t="str">
        <f>IF('Students''Data'!C2683="","",'Students''Data'!C2683)</f>
        <v/>
      </c>
      <c r="D2678" s="36" t="str">
        <f>IF('Students''Data'!H2683="","",'Students''Data'!H2683)</f>
        <v/>
      </c>
      <c r="E2678" s="35" t="str">
        <f>IF('Students''Data'!D2683="","",'Students''Data'!D2683)</f>
        <v/>
      </c>
      <c r="F2678" s="35" t="str">
        <f>IF('Students''Data'!R2683="","",'Students''Data'!R2683)</f>
        <v/>
      </c>
      <c r="G2678" s="33" t="str">
        <f>IF('Students''Data'!S2683="","",'Students''Data'!S2683)</f>
        <v/>
      </c>
    </row>
    <row r="2679" spans="1:7" ht="20.1" customHeight="1">
      <c r="A2679" s="34" t="str">
        <f>IF(B2679="","",ROWS($A$1:A2676))</f>
        <v/>
      </c>
      <c r="B2679" s="35" t="str">
        <f>IF('Students''Data'!A2684="","",'Students''Data'!A2684)</f>
        <v/>
      </c>
      <c r="C2679" s="36" t="str">
        <f>IF('Students''Data'!C2684="","",'Students''Data'!C2684)</f>
        <v/>
      </c>
      <c r="D2679" s="36" t="str">
        <f>IF('Students''Data'!H2684="","",'Students''Data'!H2684)</f>
        <v/>
      </c>
      <c r="E2679" s="35" t="str">
        <f>IF('Students''Data'!D2684="","",'Students''Data'!D2684)</f>
        <v/>
      </c>
      <c r="F2679" s="35" t="str">
        <f>IF('Students''Data'!R2684="","",'Students''Data'!R2684)</f>
        <v/>
      </c>
      <c r="G2679" s="33" t="str">
        <f>IF('Students''Data'!S2684="","",'Students''Data'!S2684)</f>
        <v/>
      </c>
    </row>
    <row r="2680" spans="1:7" ht="20.1" customHeight="1">
      <c r="A2680" s="34" t="str">
        <f>IF(B2680="","",ROWS($A$1:A2677))</f>
        <v/>
      </c>
      <c r="B2680" s="35" t="str">
        <f>IF('Students''Data'!A2685="","",'Students''Data'!A2685)</f>
        <v/>
      </c>
      <c r="C2680" s="36" t="str">
        <f>IF('Students''Data'!C2685="","",'Students''Data'!C2685)</f>
        <v/>
      </c>
      <c r="D2680" s="36" t="str">
        <f>IF('Students''Data'!H2685="","",'Students''Data'!H2685)</f>
        <v/>
      </c>
      <c r="E2680" s="35" t="str">
        <f>IF('Students''Data'!D2685="","",'Students''Data'!D2685)</f>
        <v/>
      </c>
      <c r="F2680" s="35" t="str">
        <f>IF('Students''Data'!R2685="","",'Students''Data'!R2685)</f>
        <v/>
      </c>
      <c r="G2680" s="33" t="str">
        <f>IF('Students''Data'!S2685="","",'Students''Data'!S2685)</f>
        <v/>
      </c>
    </row>
    <row r="2681" spans="1:7" ht="20.1" customHeight="1">
      <c r="A2681" s="34" t="str">
        <f>IF(B2681="","",ROWS($A$1:A2678))</f>
        <v/>
      </c>
      <c r="B2681" s="35" t="str">
        <f>IF('Students''Data'!A2686="","",'Students''Data'!A2686)</f>
        <v/>
      </c>
      <c r="C2681" s="36" t="str">
        <f>IF('Students''Data'!C2686="","",'Students''Data'!C2686)</f>
        <v/>
      </c>
      <c r="D2681" s="36" t="str">
        <f>IF('Students''Data'!H2686="","",'Students''Data'!H2686)</f>
        <v/>
      </c>
      <c r="E2681" s="35" t="str">
        <f>IF('Students''Data'!D2686="","",'Students''Data'!D2686)</f>
        <v/>
      </c>
      <c r="F2681" s="35" t="str">
        <f>IF('Students''Data'!R2686="","",'Students''Data'!R2686)</f>
        <v/>
      </c>
      <c r="G2681" s="33" t="str">
        <f>IF('Students''Data'!S2686="","",'Students''Data'!S2686)</f>
        <v/>
      </c>
    </row>
    <row r="2682" spans="1:7" ht="20.1" customHeight="1">
      <c r="A2682" s="34" t="str">
        <f>IF(B2682="","",ROWS($A$1:A2679))</f>
        <v/>
      </c>
      <c r="B2682" s="35" t="str">
        <f>IF('Students''Data'!A2687="","",'Students''Data'!A2687)</f>
        <v/>
      </c>
      <c r="C2682" s="36" t="str">
        <f>IF('Students''Data'!C2687="","",'Students''Data'!C2687)</f>
        <v/>
      </c>
      <c r="D2682" s="36" t="str">
        <f>IF('Students''Data'!H2687="","",'Students''Data'!H2687)</f>
        <v/>
      </c>
      <c r="E2682" s="35" t="str">
        <f>IF('Students''Data'!D2687="","",'Students''Data'!D2687)</f>
        <v/>
      </c>
      <c r="F2682" s="35" t="str">
        <f>IF('Students''Data'!R2687="","",'Students''Data'!R2687)</f>
        <v/>
      </c>
      <c r="G2682" s="33" t="str">
        <f>IF('Students''Data'!S2687="","",'Students''Data'!S2687)</f>
        <v/>
      </c>
    </row>
    <row r="2683" spans="1:7" ht="20.1" customHeight="1">
      <c r="A2683" s="34" t="str">
        <f>IF(B2683="","",ROWS($A$1:A2680))</f>
        <v/>
      </c>
      <c r="B2683" s="35" t="str">
        <f>IF('Students''Data'!A2688="","",'Students''Data'!A2688)</f>
        <v/>
      </c>
      <c r="C2683" s="36" t="str">
        <f>IF('Students''Data'!C2688="","",'Students''Data'!C2688)</f>
        <v/>
      </c>
      <c r="D2683" s="36" t="str">
        <f>IF('Students''Data'!H2688="","",'Students''Data'!H2688)</f>
        <v/>
      </c>
      <c r="E2683" s="35" t="str">
        <f>IF('Students''Data'!D2688="","",'Students''Data'!D2688)</f>
        <v/>
      </c>
      <c r="F2683" s="35" t="str">
        <f>IF('Students''Data'!R2688="","",'Students''Data'!R2688)</f>
        <v/>
      </c>
      <c r="G2683" s="33" t="str">
        <f>IF('Students''Data'!S2688="","",'Students''Data'!S2688)</f>
        <v/>
      </c>
    </row>
    <row r="2684" spans="1:7" ht="20.1" customHeight="1">
      <c r="A2684" s="34" t="str">
        <f>IF(B2684="","",ROWS($A$1:A2681))</f>
        <v/>
      </c>
      <c r="B2684" s="35" t="str">
        <f>IF('Students''Data'!A2689="","",'Students''Data'!A2689)</f>
        <v/>
      </c>
      <c r="C2684" s="36" t="str">
        <f>IF('Students''Data'!C2689="","",'Students''Data'!C2689)</f>
        <v/>
      </c>
      <c r="D2684" s="36" t="str">
        <f>IF('Students''Data'!H2689="","",'Students''Data'!H2689)</f>
        <v/>
      </c>
      <c r="E2684" s="35" t="str">
        <f>IF('Students''Data'!D2689="","",'Students''Data'!D2689)</f>
        <v/>
      </c>
      <c r="F2684" s="35" t="str">
        <f>IF('Students''Data'!R2689="","",'Students''Data'!R2689)</f>
        <v/>
      </c>
      <c r="G2684" s="33" t="str">
        <f>IF('Students''Data'!S2689="","",'Students''Data'!S2689)</f>
        <v/>
      </c>
    </row>
    <row r="2685" spans="1:7" ht="20.1" customHeight="1">
      <c r="A2685" s="34" t="str">
        <f>IF(B2685="","",ROWS($A$1:A2682))</f>
        <v/>
      </c>
      <c r="B2685" s="35" t="str">
        <f>IF('Students''Data'!A2690="","",'Students''Data'!A2690)</f>
        <v/>
      </c>
      <c r="C2685" s="36" t="str">
        <f>IF('Students''Data'!C2690="","",'Students''Data'!C2690)</f>
        <v/>
      </c>
      <c r="D2685" s="36" t="str">
        <f>IF('Students''Data'!H2690="","",'Students''Data'!H2690)</f>
        <v/>
      </c>
      <c r="E2685" s="35" t="str">
        <f>IF('Students''Data'!D2690="","",'Students''Data'!D2690)</f>
        <v/>
      </c>
      <c r="F2685" s="35" t="str">
        <f>IF('Students''Data'!R2690="","",'Students''Data'!R2690)</f>
        <v/>
      </c>
      <c r="G2685" s="33" t="str">
        <f>IF('Students''Data'!S2690="","",'Students''Data'!S2690)</f>
        <v/>
      </c>
    </row>
    <row r="2686" spans="1:7" ht="20.1" customHeight="1">
      <c r="A2686" s="34" t="str">
        <f>IF(B2686="","",ROWS($A$1:A2683))</f>
        <v/>
      </c>
      <c r="B2686" s="35" t="str">
        <f>IF('Students''Data'!A2691="","",'Students''Data'!A2691)</f>
        <v/>
      </c>
      <c r="C2686" s="36" t="str">
        <f>IF('Students''Data'!C2691="","",'Students''Data'!C2691)</f>
        <v/>
      </c>
      <c r="D2686" s="36" t="str">
        <f>IF('Students''Data'!H2691="","",'Students''Data'!H2691)</f>
        <v/>
      </c>
      <c r="E2686" s="35" t="str">
        <f>IF('Students''Data'!D2691="","",'Students''Data'!D2691)</f>
        <v/>
      </c>
      <c r="F2686" s="35" t="str">
        <f>IF('Students''Data'!R2691="","",'Students''Data'!R2691)</f>
        <v/>
      </c>
      <c r="G2686" s="33" t="str">
        <f>IF('Students''Data'!S2691="","",'Students''Data'!S2691)</f>
        <v/>
      </c>
    </row>
    <row r="2687" spans="1:7" ht="20.1" customHeight="1">
      <c r="A2687" s="34" t="str">
        <f>IF(B2687="","",ROWS($A$1:A2684))</f>
        <v/>
      </c>
      <c r="B2687" s="35" t="str">
        <f>IF('Students''Data'!A2692="","",'Students''Data'!A2692)</f>
        <v/>
      </c>
      <c r="C2687" s="36" t="str">
        <f>IF('Students''Data'!C2692="","",'Students''Data'!C2692)</f>
        <v/>
      </c>
      <c r="D2687" s="36" t="str">
        <f>IF('Students''Data'!H2692="","",'Students''Data'!H2692)</f>
        <v/>
      </c>
      <c r="E2687" s="35" t="str">
        <f>IF('Students''Data'!D2692="","",'Students''Data'!D2692)</f>
        <v/>
      </c>
      <c r="F2687" s="35" t="str">
        <f>IF('Students''Data'!R2692="","",'Students''Data'!R2692)</f>
        <v/>
      </c>
      <c r="G2687" s="33" t="str">
        <f>IF('Students''Data'!S2692="","",'Students''Data'!S2692)</f>
        <v/>
      </c>
    </row>
    <row r="2688" spans="1:7" ht="20.1" customHeight="1">
      <c r="A2688" s="34" t="str">
        <f>IF(B2688="","",ROWS($A$1:A2685))</f>
        <v/>
      </c>
      <c r="B2688" s="35" t="str">
        <f>IF('Students''Data'!A2693="","",'Students''Data'!A2693)</f>
        <v/>
      </c>
      <c r="C2688" s="36" t="str">
        <f>IF('Students''Data'!C2693="","",'Students''Data'!C2693)</f>
        <v/>
      </c>
      <c r="D2688" s="36" t="str">
        <f>IF('Students''Data'!H2693="","",'Students''Data'!H2693)</f>
        <v/>
      </c>
      <c r="E2688" s="35" t="str">
        <f>IF('Students''Data'!D2693="","",'Students''Data'!D2693)</f>
        <v/>
      </c>
      <c r="F2688" s="35" t="str">
        <f>IF('Students''Data'!R2693="","",'Students''Data'!R2693)</f>
        <v/>
      </c>
      <c r="G2688" s="33" t="str">
        <f>IF('Students''Data'!S2693="","",'Students''Data'!S2693)</f>
        <v/>
      </c>
    </row>
    <row r="2689" spans="1:7" ht="20.1" customHeight="1">
      <c r="A2689" s="34" t="str">
        <f>IF(B2689="","",ROWS($A$1:A2686))</f>
        <v/>
      </c>
      <c r="B2689" s="35" t="str">
        <f>IF('Students''Data'!A2694="","",'Students''Data'!A2694)</f>
        <v/>
      </c>
      <c r="C2689" s="36" t="str">
        <f>IF('Students''Data'!C2694="","",'Students''Data'!C2694)</f>
        <v/>
      </c>
      <c r="D2689" s="36" t="str">
        <f>IF('Students''Data'!H2694="","",'Students''Data'!H2694)</f>
        <v/>
      </c>
      <c r="E2689" s="35" t="str">
        <f>IF('Students''Data'!D2694="","",'Students''Data'!D2694)</f>
        <v/>
      </c>
      <c r="F2689" s="35" t="str">
        <f>IF('Students''Data'!R2694="","",'Students''Data'!R2694)</f>
        <v/>
      </c>
      <c r="G2689" s="33" t="str">
        <f>IF('Students''Data'!S2694="","",'Students''Data'!S2694)</f>
        <v/>
      </c>
    </row>
    <row r="2690" spans="1:7" ht="20.1" customHeight="1">
      <c r="A2690" s="34" t="str">
        <f>IF(B2690="","",ROWS($A$1:A2687))</f>
        <v/>
      </c>
      <c r="B2690" s="35" t="str">
        <f>IF('Students''Data'!A2695="","",'Students''Data'!A2695)</f>
        <v/>
      </c>
      <c r="C2690" s="36" t="str">
        <f>IF('Students''Data'!C2695="","",'Students''Data'!C2695)</f>
        <v/>
      </c>
      <c r="D2690" s="36" t="str">
        <f>IF('Students''Data'!H2695="","",'Students''Data'!H2695)</f>
        <v/>
      </c>
      <c r="E2690" s="35" t="str">
        <f>IF('Students''Data'!D2695="","",'Students''Data'!D2695)</f>
        <v/>
      </c>
      <c r="F2690" s="35" t="str">
        <f>IF('Students''Data'!R2695="","",'Students''Data'!R2695)</f>
        <v/>
      </c>
      <c r="G2690" s="33" t="str">
        <f>IF('Students''Data'!S2695="","",'Students''Data'!S2695)</f>
        <v/>
      </c>
    </row>
    <row r="2691" spans="1:7" ht="20.1" customHeight="1">
      <c r="A2691" s="34" t="str">
        <f>IF(B2691="","",ROWS($A$1:A2688))</f>
        <v/>
      </c>
      <c r="B2691" s="35" t="str">
        <f>IF('Students''Data'!A2696="","",'Students''Data'!A2696)</f>
        <v/>
      </c>
      <c r="C2691" s="36" t="str">
        <f>IF('Students''Data'!C2696="","",'Students''Data'!C2696)</f>
        <v/>
      </c>
      <c r="D2691" s="36" t="str">
        <f>IF('Students''Data'!H2696="","",'Students''Data'!H2696)</f>
        <v/>
      </c>
      <c r="E2691" s="35" t="str">
        <f>IF('Students''Data'!D2696="","",'Students''Data'!D2696)</f>
        <v/>
      </c>
      <c r="F2691" s="35" t="str">
        <f>IF('Students''Data'!R2696="","",'Students''Data'!R2696)</f>
        <v/>
      </c>
      <c r="G2691" s="33" t="str">
        <f>IF('Students''Data'!S2696="","",'Students''Data'!S2696)</f>
        <v/>
      </c>
    </row>
    <row r="2692" spans="1:7" ht="20.1" customHeight="1">
      <c r="A2692" s="34" t="str">
        <f>IF(B2692="","",ROWS($A$1:A2689))</f>
        <v/>
      </c>
      <c r="B2692" s="35" t="str">
        <f>IF('Students''Data'!A2697="","",'Students''Data'!A2697)</f>
        <v/>
      </c>
      <c r="C2692" s="36" t="str">
        <f>IF('Students''Data'!C2697="","",'Students''Data'!C2697)</f>
        <v/>
      </c>
      <c r="D2692" s="36" t="str">
        <f>IF('Students''Data'!H2697="","",'Students''Data'!H2697)</f>
        <v/>
      </c>
      <c r="E2692" s="35" t="str">
        <f>IF('Students''Data'!D2697="","",'Students''Data'!D2697)</f>
        <v/>
      </c>
      <c r="F2692" s="35" t="str">
        <f>IF('Students''Data'!R2697="","",'Students''Data'!R2697)</f>
        <v/>
      </c>
      <c r="G2692" s="33" t="str">
        <f>IF('Students''Data'!S2697="","",'Students''Data'!S2697)</f>
        <v/>
      </c>
    </row>
    <row r="2693" spans="1:7" ht="20.1" customHeight="1">
      <c r="A2693" s="34" t="str">
        <f>IF(B2693="","",ROWS($A$1:A2690))</f>
        <v/>
      </c>
      <c r="B2693" s="35" t="str">
        <f>IF('Students''Data'!A2698="","",'Students''Data'!A2698)</f>
        <v/>
      </c>
      <c r="C2693" s="36" t="str">
        <f>IF('Students''Data'!C2698="","",'Students''Data'!C2698)</f>
        <v/>
      </c>
      <c r="D2693" s="36" t="str">
        <f>IF('Students''Data'!H2698="","",'Students''Data'!H2698)</f>
        <v/>
      </c>
      <c r="E2693" s="35" t="str">
        <f>IF('Students''Data'!D2698="","",'Students''Data'!D2698)</f>
        <v/>
      </c>
      <c r="F2693" s="35" t="str">
        <f>IF('Students''Data'!R2698="","",'Students''Data'!R2698)</f>
        <v/>
      </c>
      <c r="G2693" s="33" t="str">
        <f>IF('Students''Data'!S2698="","",'Students''Data'!S2698)</f>
        <v/>
      </c>
    </row>
    <row r="2694" spans="1:7" ht="20.1" customHeight="1">
      <c r="A2694" s="34" t="str">
        <f>IF(B2694="","",ROWS($A$1:A2691))</f>
        <v/>
      </c>
      <c r="B2694" s="35" t="str">
        <f>IF('Students''Data'!A2699="","",'Students''Data'!A2699)</f>
        <v/>
      </c>
      <c r="C2694" s="36" t="str">
        <f>IF('Students''Data'!C2699="","",'Students''Data'!C2699)</f>
        <v/>
      </c>
      <c r="D2694" s="36" t="str">
        <f>IF('Students''Data'!H2699="","",'Students''Data'!H2699)</f>
        <v/>
      </c>
      <c r="E2694" s="35" t="str">
        <f>IF('Students''Data'!D2699="","",'Students''Data'!D2699)</f>
        <v/>
      </c>
      <c r="F2694" s="35" t="str">
        <f>IF('Students''Data'!R2699="","",'Students''Data'!R2699)</f>
        <v/>
      </c>
      <c r="G2694" s="33" t="str">
        <f>IF('Students''Data'!S2699="","",'Students''Data'!S2699)</f>
        <v/>
      </c>
    </row>
    <row r="2695" spans="1:7" ht="20.1" customHeight="1">
      <c r="A2695" s="34" t="str">
        <f>IF(B2695="","",ROWS($A$1:A2692))</f>
        <v/>
      </c>
      <c r="B2695" s="35" t="str">
        <f>IF('Students''Data'!A2700="","",'Students''Data'!A2700)</f>
        <v/>
      </c>
      <c r="C2695" s="36" t="str">
        <f>IF('Students''Data'!C2700="","",'Students''Data'!C2700)</f>
        <v/>
      </c>
      <c r="D2695" s="36" t="str">
        <f>IF('Students''Data'!H2700="","",'Students''Data'!H2700)</f>
        <v/>
      </c>
      <c r="E2695" s="35" t="str">
        <f>IF('Students''Data'!D2700="","",'Students''Data'!D2700)</f>
        <v/>
      </c>
      <c r="F2695" s="35" t="str">
        <f>IF('Students''Data'!R2700="","",'Students''Data'!R2700)</f>
        <v/>
      </c>
      <c r="G2695" s="33" t="str">
        <f>IF('Students''Data'!S2700="","",'Students''Data'!S2700)</f>
        <v/>
      </c>
    </row>
    <row r="2696" spans="1:7" ht="20.1" customHeight="1">
      <c r="A2696" s="34" t="str">
        <f>IF(B2696="","",ROWS($A$1:A2693))</f>
        <v/>
      </c>
      <c r="B2696" s="35" t="str">
        <f>IF('Students''Data'!A2701="","",'Students''Data'!A2701)</f>
        <v/>
      </c>
      <c r="C2696" s="36" t="str">
        <f>IF('Students''Data'!C2701="","",'Students''Data'!C2701)</f>
        <v/>
      </c>
      <c r="D2696" s="36" t="str">
        <f>IF('Students''Data'!H2701="","",'Students''Data'!H2701)</f>
        <v/>
      </c>
      <c r="E2696" s="35" t="str">
        <f>IF('Students''Data'!D2701="","",'Students''Data'!D2701)</f>
        <v/>
      </c>
      <c r="F2696" s="35" t="str">
        <f>IF('Students''Data'!R2701="","",'Students''Data'!R2701)</f>
        <v/>
      </c>
      <c r="G2696" s="33" t="str">
        <f>IF('Students''Data'!S2701="","",'Students''Data'!S2701)</f>
        <v/>
      </c>
    </row>
    <row r="2697" spans="1:7" ht="20.1" customHeight="1">
      <c r="A2697" s="34" t="str">
        <f>IF(B2697="","",ROWS($A$1:A2694))</f>
        <v/>
      </c>
      <c r="B2697" s="35" t="str">
        <f>IF('Students''Data'!A2702="","",'Students''Data'!A2702)</f>
        <v/>
      </c>
      <c r="C2697" s="36" t="str">
        <f>IF('Students''Data'!C2702="","",'Students''Data'!C2702)</f>
        <v/>
      </c>
      <c r="D2697" s="36" t="str">
        <f>IF('Students''Data'!H2702="","",'Students''Data'!H2702)</f>
        <v/>
      </c>
      <c r="E2697" s="35" t="str">
        <f>IF('Students''Data'!D2702="","",'Students''Data'!D2702)</f>
        <v/>
      </c>
      <c r="F2697" s="35" t="str">
        <f>IF('Students''Data'!R2702="","",'Students''Data'!R2702)</f>
        <v/>
      </c>
      <c r="G2697" s="33" t="str">
        <f>IF('Students''Data'!S2702="","",'Students''Data'!S2702)</f>
        <v/>
      </c>
    </row>
    <row r="2698" spans="1:7" ht="20.1" customHeight="1">
      <c r="A2698" s="34" t="str">
        <f>IF(B2698="","",ROWS($A$1:A2695))</f>
        <v/>
      </c>
      <c r="B2698" s="35" t="str">
        <f>IF('Students''Data'!A2703="","",'Students''Data'!A2703)</f>
        <v/>
      </c>
      <c r="C2698" s="36" t="str">
        <f>IF('Students''Data'!C2703="","",'Students''Data'!C2703)</f>
        <v/>
      </c>
      <c r="D2698" s="36" t="str">
        <f>IF('Students''Data'!H2703="","",'Students''Data'!H2703)</f>
        <v/>
      </c>
      <c r="E2698" s="35" t="str">
        <f>IF('Students''Data'!D2703="","",'Students''Data'!D2703)</f>
        <v/>
      </c>
      <c r="F2698" s="35" t="str">
        <f>IF('Students''Data'!R2703="","",'Students''Data'!R2703)</f>
        <v/>
      </c>
      <c r="G2698" s="33" t="str">
        <f>IF('Students''Data'!S2703="","",'Students''Data'!S2703)</f>
        <v/>
      </c>
    </row>
    <row r="2699" spans="1:7" ht="20.1" customHeight="1">
      <c r="A2699" s="34" t="str">
        <f>IF(B2699="","",ROWS($A$1:A2696))</f>
        <v/>
      </c>
      <c r="B2699" s="35" t="str">
        <f>IF('Students''Data'!A2704="","",'Students''Data'!A2704)</f>
        <v/>
      </c>
      <c r="C2699" s="36" t="str">
        <f>IF('Students''Data'!C2704="","",'Students''Data'!C2704)</f>
        <v/>
      </c>
      <c r="D2699" s="36" t="str">
        <f>IF('Students''Data'!H2704="","",'Students''Data'!H2704)</f>
        <v/>
      </c>
      <c r="E2699" s="35" t="str">
        <f>IF('Students''Data'!D2704="","",'Students''Data'!D2704)</f>
        <v/>
      </c>
      <c r="F2699" s="35" t="str">
        <f>IF('Students''Data'!R2704="","",'Students''Data'!R2704)</f>
        <v/>
      </c>
      <c r="G2699" s="33" t="str">
        <f>IF('Students''Data'!S2704="","",'Students''Data'!S2704)</f>
        <v/>
      </c>
    </row>
    <row r="2700" spans="1:7" ht="20.1" customHeight="1">
      <c r="A2700" s="34" t="str">
        <f>IF(B2700="","",ROWS($A$1:A2697))</f>
        <v/>
      </c>
      <c r="B2700" s="35" t="str">
        <f>IF('Students''Data'!A2705="","",'Students''Data'!A2705)</f>
        <v/>
      </c>
      <c r="C2700" s="36" t="str">
        <f>IF('Students''Data'!C2705="","",'Students''Data'!C2705)</f>
        <v/>
      </c>
      <c r="D2700" s="36" t="str">
        <f>IF('Students''Data'!H2705="","",'Students''Data'!H2705)</f>
        <v/>
      </c>
      <c r="E2700" s="35" t="str">
        <f>IF('Students''Data'!D2705="","",'Students''Data'!D2705)</f>
        <v/>
      </c>
      <c r="F2700" s="35" t="str">
        <f>IF('Students''Data'!R2705="","",'Students''Data'!R2705)</f>
        <v/>
      </c>
      <c r="G2700" s="33" t="str">
        <f>IF('Students''Data'!S2705="","",'Students''Data'!S2705)</f>
        <v/>
      </c>
    </row>
    <row r="2701" spans="1:7" ht="20.1" customHeight="1">
      <c r="A2701" s="34" t="str">
        <f>IF(B2701="","",ROWS($A$1:A2698))</f>
        <v/>
      </c>
      <c r="B2701" s="35" t="str">
        <f>IF('Students''Data'!A2706="","",'Students''Data'!A2706)</f>
        <v/>
      </c>
      <c r="C2701" s="36" t="str">
        <f>IF('Students''Data'!C2706="","",'Students''Data'!C2706)</f>
        <v/>
      </c>
      <c r="D2701" s="36" t="str">
        <f>IF('Students''Data'!H2706="","",'Students''Data'!H2706)</f>
        <v/>
      </c>
      <c r="E2701" s="35" t="str">
        <f>IF('Students''Data'!D2706="","",'Students''Data'!D2706)</f>
        <v/>
      </c>
      <c r="F2701" s="35" t="str">
        <f>IF('Students''Data'!R2706="","",'Students''Data'!R2706)</f>
        <v/>
      </c>
      <c r="G2701" s="33" t="str">
        <f>IF('Students''Data'!S2706="","",'Students''Data'!S2706)</f>
        <v/>
      </c>
    </row>
    <row r="2702" spans="1:7" ht="20.1" customHeight="1">
      <c r="A2702" s="34" t="str">
        <f>IF(B2702="","",ROWS($A$1:A2699))</f>
        <v/>
      </c>
      <c r="B2702" s="35" t="str">
        <f>IF('Students''Data'!A2707="","",'Students''Data'!A2707)</f>
        <v/>
      </c>
      <c r="C2702" s="36" t="str">
        <f>IF('Students''Data'!C2707="","",'Students''Data'!C2707)</f>
        <v/>
      </c>
      <c r="D2702" s="36" t="str">
        <f>IF('Students''Data'!H2707="","",'Students''Data'!H2707)</f>
        <v/>
      </c>
      <c r="E2702" s="35" t="str">
        <f>IF('Students''Data'!D2707="","",'Students''Data'!D2707)</f>
        <v/>
      </c>
      <c r="F2702" s="35" t="str">
        <f>IF('Students''Data'!R2707="","",'Students''Data'!R2707)</f>
        <v/>
      </c>
      <c r="G2702" s="33" t="str">
        <f>IF('Students''Data'!S2707="","",'Students''Data'!S2707)</f>
        <v/>
      </c>
    </row>
    <row r="2703" spans="1:7" ht="20.1" customHeight="1">
      <c r="A2703" s="34" t="str">
        <f>IF(B2703="","",ROWS($A$1:A2700))</f>
        <v/>
      </c>
      <c r="B2703" s="35" t="str">
        <f>IF('Students''Data'!A2708="","",'Students''Data'!A2708)</f>
        <v/>
      </c>
      <c r="C2703" s="36" t="str">
        <f>IF('Students''Data'!C2708="","",'Students''Data'!C2708)</f>
        <v/>
      </c>
      <c r="D2703" s="36" t="str">
        <f>IF('Students''Data'!H2708="","",'Students''Data'!H2708)</f>
        <v/>
      </c>
      <c r="E2703" s="35" t="str">
        <f>IF('Students''Data'!D2708="","",'Students''Data'!D2708)</f>
        <v/>
      </c>
      <c r="F2703" s="35" t="str">
        <f>IF('Students''Data'!R2708="","",'Students''Data'!R2708)</f>
        <v/>
      </c>
      <c r="G2703" s="33" t="str">
        <f>IF('Students''Data'!S2708="","",'Students''Data'!S2708)</f>
        <v/>
      </c>
    </row>
    <row r="2704" spans="1:7" ht="20.1" customHeight="1">
      <c r="A2704" s="34" t="str">
        <f>IF(B2704="","",ROWS($A$1:A2701))</f>
        <v/>
      </c>
      <c r="B2704" s="35" t="str">
        <f>IF('Students''Data'!A2709="","",'Students''Data'!A2709)</f>
        <v/>
      </c>
      <c r="C2704" s="36" t="str">
        <f>IF('Students''Data'!C2709="","",'Students''Data'!C2709)</f>
        <v/>
      </c>
      <c r="D2704" s="36" t="str">
        <f>IF('Students''Data'!H2709="","",'Students''Data'!H2709)</f>
        <v/>
      </c>
      <c r="E2704" s="35" t="str">
        <f>IF('Students''Data'!D2709="","",'Students''Data'!D2709)</f>
        <v/>
      </c>
      <c r="F2704" s="35" t="str">
        <f>IF('Students''Data'!R2709="","",'Students''Data'!R2709)</f>
        <v/>
      </c>
      <c r="G2704" s="33" t="str">
        <f>IF('Students''Data'!S2709="","",'Students''Data'!S2709)</f>
        <v/>
      </c>
    </row>
    <row r="2705" spans="1:7" ht="20.1" customHeight="1">
      <c r="A2705" s="34" t="str">
        <f>IF(B2705="","",ROWS($A$1:A2702))</f>
        <v/>
      </c>
      <c r="B2705" s="35" t="str">
        <f>IF('Students''Data'!A2710="","",'Students''Data'!A2710)</f>
        <v/>
      </c>
      <c r="C2705" s="36" t="str">
        <f>IF('Students''Data'!C2710="","",'Students''Data'!C2710)</f>
        <v/>
      </c>
      <c r="D2705" s="36" t="str">
        <f>IF('Students''Data'!H2710="","",'Students''Data'!H2710)</f>
        <v/>
      </c>
      <c r="E2705" s="35" t="str">
        <f>IF('Students''Data'!D2710="","",'Students''Data'!D2710)</f>
        <v/>
      </c>
      <c r="F2705" s="35" t="str">
        <f>IF('Students''Data'!R2710="","",'Students''Data'!R2710)</f>
        <v/>
      </c>
      <c r="G2705" s="33" t="str">
        <f>IF('Students''Data'!S2710="","",'Students''Data'!S2710)</f>
        <v/>
      </c>
    </row>
    <row r="2706" spans="1:7" ht="20.1" customHeight="1">
      <c r="A2706" s="34" t="str">
        <f>IF(B2706="","",ROWS($A$1:A2703))</f>
        <v/>
      </c>
      <c r="B2706" s="35" t="str">
        <f>IF('Students''Data'!A2711="","",'Students''Data'!A2711)</f>
        <v/>
      </c>
      <c r="C2706" s="36" t="str">
        <f>IF('Students''Data'!C2711="","",'Students''Data'!C2711)</f>
        <v/>
      </c>
      <c r="D2706" s="36" t="str">
        <f>IF('Students''Data'!H2711="","",'Students''Data'!H2711)</f>
        <v/>
      </c>
      <c r="E2706" s="35" t="str">
        <f>IF('Students''Data'!D2711="","",'Students''Data'!D2711)</f>
        <v/>
      </c>
      <c r="F2706" s="35" t="str">
        <f>IF('Students''Data'!R2711="","",'Students''Data'!R2711)</f>
        <v/>
      </c>
      <c r="G2706" s="33" t="str">
        <f>IF('Students''Data'!S2711="","",'Students''Data'!S2711)</f>
        <v/>
      </c>
    </row>
    <row r="2707" spans="1:7" ht="20.1" customHeight="1">
      <c r="A2707" s="34" t="str">
        <f>IF(B2707="","",ROWS($A$1:A2704))</f>
        <v/>
      </c>
      <c r="B2707" s="35" t="str">
        <f>IF('Students''Data'!A2712="","",'Students''Data'!A2712)</f>
        <v/>
      </c>
      <c r="C2707" s="36" t="str">
        <f>IF('Students''Data'!C2712="","",'Students''Data'!C2712)</f>
        <v/>
      </c>
      <c r="D2707" s="36" t="str">
        <f>IF('Students''Data'!H2712="","",'Students''Data'!H2712)</f>
        <v/>
      </c>
      <c r="E2707" s="35" t="str">
        <f>IF('Students''Data'!D2712="","",'Students''Data'!D2712)</f>
        <v/>
      </c>
      <c r="F2707" s="35" t="str">
        <f>IF('Students''Data'!R2712="","",'Students''Data'!R2712)</f>
        <v/>
      </c>
      <c r="G2707" s="33" t="str">
        <f>IF('Students''Data'!S2712="","",'Students''Data'!S2712)</f>
        <v/>
      </c>
    </row>
    <row r="2708" spans="1:7" ht="20.1" customHeight="1">
      <c r="A2708" s="34" t="str">
        <f>IF(B2708="","",ROWS($A$1:A2705))</f>
        <v/>
      </c>
      <c r="B2708" s="35" t="str">
        <f>IF('Students''Data'!A2713="","",'Students''Data'!A2713)</f>
        <v/>
      </c>
      <c r="C2708" s="36" t="str">
        <f>IF('Students''Data'!C2713="","",'Students''Data'!C2713)</f>
        <v/>
      </c>
      <c r="D2708" s="36" t="str">
        <f>IF('Students''Data'!H2713="","",'Students''Data'!H2713)</f>
        <v/>
      </c>
      <c r="E2708" s="35" t="str">
        <f>IF('Students''Data'!D2713="","",'Students''Data'!D2713)</f>
        <v/>
      </c>
      <c r="F2708" s="35" t="str">
        <f>IF('Students''Data'!R2713="","",'Students''Data'!R2713)</f>
        <v/>
      </c>
      <c r="G2708" s="33" t="str">
        <f>IF('Students''Data'!S2713="","",'Students''Data'!S2713)</f>
        <v/>
      </c>
    </row>
    <row r="2709" spans="1:7" ht="20.1" customHeight="1">
      <c r="A2709" s="34" t="str">
        <f>IF(B2709="","",ROWS($A$1:A2706))</f>
        <v/>
      </c>
      <c r="B2709" s="35" t="str">
        <f>IF('Students''Data'!A2714="","",'Students''Data'!A2714)</f>
        <v/>
      </c>
      <c r="C2709" s="36" t="str">
        <f>IF('Students''Data'!C2714="","",'Students''Data'!C2714)</f>
        <v/>
      </c>
      <c r="D2709" s="36" t="str">
        <f>IF('Students''Data'!H2714="","",'Students''Data'!H2714)</f>
        <v/>
      </c>
      <c r="E2709" s="35" t="str">
        <f>IF('Students''Data'!D2714="","",'Students''Data'!D2714)</f>
        <v/>
      </c>
      <c r="F2709" s="35" t="str">
        <f>IF('Students''Data'!R2714="","",'Students''Data'!R2714)</f>
        <v/>
      </c>
      <c r="G2709" s="33" t="str">
        <f>IF('Students''Data'!S2714="","",'Students''Data'!S2714)</f>
        <v/>
      </c>
    </row>
    <row r="2710" spans="1:7" ht="20.1" customHeight="1">
      <c r="A2710" s="34" t="str">
        <f>IF(B2710="","",ROWS($A$1:A2707))</f>
        <v/>
      </c>
      <c r="B2710" s="35" t="str">
        <f>IF('Students''Data'!A2715="","",'Students''Data'!A2715)</f>
        <v/>
      </c>
      <c r="C2710" s="36" t="str">
        <f>IF('Students''Data'!C2715="","",'Students''Data'!C2715)</f>
        <v/>
      </c>
      <c r="D2710" s="36" t="str">
        <f>IF('Students''Data'!H2715="","",'Students''Data'!H2715)</f>
        <v/>
      </c>
      <c r="E2710" s="35" t="str">
        <f>IF('Students''Data'!D2715="","",'Students''Data'!D2715)</f>
        <v/>
      </c>
      <c r="F2710" s="35" t="str">
        <f>IF('Students''Data'!R2715="","",'Students''Data'!R2715)</f>
        <v/>
      </c>
      <c r="G2710" s="33" t="str">
        <f>IF('Students''Data'!S2715="","",'Students''Data'!S2715)</f>
        <v/>
      </c>
    </row>
    <row r="2711" spans="1:7" ht="20.1" customHeight="1">
      <c r="A2711" s="34" t="str">
        <f>IF(B2711="","",ROWS($A$1:A2708))</f>
        <v/>
      </c>
      <c r="B2711" s="35" t="str">
        <f>IF('Students''Data'!A2716="","",'Students''Data'!A2716)</f>
        <v/>
      </c>
      <c r="C2711" s="36" t="str">
        <f>IF('Students''Data'!C2716="","",'Students''Data'!C2716)</f>
        <v/>
      </c>
      <c r="D2711" s="36" t="str">
        <f>IF('Students''Data'!H2716="","",'Students''Data'!H2716)</f>
        <v/>
      </c>
      <c r="E2711" s="35" t="str">
        <f>IF('Students''Data'!D2716="","",'Students''Data'!D2716)</f>
        <v/>
      </c>
      <c r="F2711" s="35" t="str">
        <f>IF('Students''Data'!R2716="","",'Students''Data'!R2716)</f>
        <v/>
      </c>
      <c r="G2711" s="33" t="str">
        <f>IF('Students''Data'!S2716="","",'Students''Data'!S2716)</f>
        <v/>
      </c>
    </row>
    <row r="2712" spans="1:7" ht="20.1" customHeight="1">
      <c r="A2712" s="34" t="str">
        <f>IF(B2712="","",ROWS($A$1:A2709))</f>
        <v/>
      </c>
      <c r="B2712" s="35" t="str">
        <f>IF('Students''Data'!A2717="","",'Students''Data'!A2717)</f>
        <v/>
      </c>
      <c r="C2712" s="36" t="str">
        <f>IF('Students''Data'!C2717="","",'Students''Data'!C2717)</f>
        <v/>
      </c>
      <c r="D2712" s="36" t="str">
        <f>IF('Students''Data'!H2717="","",'Students''Data'!H2717)</f>
        <v/>
      </c>
      <c r="E2712" s="35" t="str">
        <f>IF('Students''Data'!D2717="","",'Students''Data'!D2717)</f>
        <v/>
      </c>
      <c r="F2712" s="35" t="str">
        <f>IF('Students''Data'!R2717="","",'Students''Data'!R2717)</f>
        <v/>
      </c>
      <c r="G2712" s="33" t="str">
        <f>IF('Students''Data'!S2717="","",'Students''Data'!S2717)</f>
        <v/>
      </c>
    </row>
    <row r="2713" spans="1:7" ht="20.1" customHeight="1">
      <c r="A2713" s="34" t="str">
        <f>IF(B2713="","",ROWS($A$1:A2710))</f>
        <v/>
      </c>
      <c r="B2713" s="35" t="str">
        <f>IF('Students''Data'!A2718="","",'Students''Data'!A2718)</f>
        <v/>
      </c>
      <c r="C2713" s="36" t="str">
        <f>IF('Students''Data'!C2718="","",'Students''Data'!C2718)</f>
        <v/>
      </c>
      <c r="D2713" s="36" t="str">
        <f>IF('Students''Data'!H2718="","",'Students''Data'!H2718)</f>
        <v/>
      </c>
      <c r="E2713" s="35" t="str">
        <f>IF('Students''Data'!D2718="","",'Students''Data'!D2718)</f>
        <v/>
      </c>
      <c r="F2713" s="35" t="str">
        <f>IF('Students''Data'!R2718="","",'Students''Data'!R2718)</f>
        <v/>
      </c>
      <c r="G2713" s="33" t="str">
        <f>IF('Students''Data'!S2718="","",'Students''Data'!S2718)</f>
        <v/>
      </c>
    </row>
    <row r="2714" spans="1:7" ht="20.1" customHeight="1">
      <c r="A2714" s="34" t="str">
        <f>IF(B2714="","",ROWS($A$1:A2711))</f>
        <v/>
      </c>
      <c r="B2714" s="35" t="str">
        <f>IF('Students''Data'!A2719="","",'Students''Data'!A2719)</f>
        <v/>
      </c>
      <c r="C2714" s="36" t="str">
        <f>IF('Students''Data'!C2719="","",'Students''Data'!C2719)</f>
        <v/>
      </c>
      <c r="D2714" s="36" t="str">
        <f>IF('Students''Data'!H2719="","",'Students''Data'!H2719)</f>
        <v/>
      </c>
      <c r="E2714" s="35" t="str">
        <f>IF('Students''Data'!D2719="","",'Students''Data'!D2719)</f>
        <v/>
      </c>
      <c r="F2714" s="35" t="str">
        <f>IF('Students''Data'!R2719="","",'Students''Data'!R2719)</f>
        <v/>
      </c>
      <c r="G2714" s="33" t="str">
        <f>IF('Students''Data'!S2719="","",'Students''Data'!S2719)</f>
        <v/>
      </c>
    </row>
    <row r="2715" spans="1:7" ht="20.1" customHeight="1">
      <c r="A2715" s="34" t="str">
        <f>IF(B2715="","",ROWS($A$1:A2712))</f>
        <v/>
      </c>
      <c r="B2715" s="35" t="str">
        <f>IF('Students''Data'!A2720="","",'Students''Data'!A2720)</f>
        <v/>
      </c>
      <c r="C2715" s="36" t="str">
        <f>IF('Students''Data'!C2720="","",'Students''Data'!C2720)</f>
        <v/>
      </c>
      <c r="D2715" s="36" t="str">
        <f>IF('Students''Data'!H2720="","",'Students''Data'!H2720)</f>
        <v/>
      </c>
      <c r="E2715" s="35" t="str">
        <f>IF('Students''Data'!D2720="","",'Students''Data'!D2720)</f>
        <v/>
      </c>
      <c r="F2715" s="35" t="str">
        <f>IF('Students''Data'!R2720="","",'Students''Data'!R2720)</f>
        <v/>
      </c>
      <c r="G2715" s="33" t="str">
        <f>IF('Students''Data'!S2720="","",'Students''Data'!S2720)</f>
        <v/>
      </c>
    </row>
    <row r="2716" spans="1:7" ht="20.1" customHeight="1">
      <c r="A2716" s="34" t="str">
        <f>IF(B2716="","",ROWS($A$1:A2713))</f>
        <v/>
      </c>
      <c r="B2716" s="35" t="str">
        <f>IF('Students''Data'!A2721="","",'Students''Data'!A2721)</f>
        <v/>
      </c>
      <c r="C2716" s="36" t="str">
        <f>IF('Students''Data'!C2721="","",'Students''Data'!C2721)</f>
        <v/>
      </c>
      <c r="D2716" s="36" t="str">
        <f>IF('Students''Data'!H2721="","",'Students''Data'!H2721)</f>
        <v/>
      </c>
      <c r="E2716" s="35" t="str">
        <f>IF('Students''Data'!D2721="","",'Students''Data'!D2721)</f>
        <v/>
      </c>
      <c r="F2716" s="35" t="str">
        <f>IF('Students''Data'!R2721="","",'Students''Data'!R2721)</f>
        <v/>
      </c>
      <c r="G2716" s="33" t="str">
        <f>IF('Students''Data'!S2721="","",'Students''Data'!S2721)</f>
        <v/>
      </c>
    </row>
    <row r="2717" spans="1:7" ht="20.1" customHeight="1">
      <c r="A2717" s="34" t="str">
        <f>IF(B2717="","",ROWS($A$1:A2714))</f>
        <v/>
      </c>
      <c r="B2717" s="35" t="str">
        <f>IF('Students''Data'!A2722="","",'Students''Data'!A2722)</f>
        <v/>
      </c>
      <c r="C2717" s="36" t="str">
        <f>IF('Students''Data'!C2722="","",'Students''Data'!C2722)</f>
        <v/>
      </c>
      <c r="D2717" s="36" t="str">
        <f>IF('Students''Data'!H2722="","",'Students''Data'!H2722)</f>
        <v/>
      </c>
      <c r="E2717" s="35" t="str">
        <f>IF('Students''Data'!D2722="","",'Students''Data'!D2722)</f>
        <v/>
      </c>
      <c r="F2717" s="35" t="str">
        <f>IF('Students''Data'!R2722="","",'Students''Data'!R2722)</f>
        <v/>
      </c>
      <c r="G2717" s="33" t="str">
        <f>IF('Students''Data'!S2722="","",'Students''Data'!S2722)</f>
        <v/>
      </c>
    </row>
    <row r="2718" spans="1:7" ht="20.1" customHeight="1">
      <c r="A2718" s="34" t="str">
        <f>IF(B2718="","",ROWS($A$1:A2715))</f>
        <v/>
      </c>
      <c r="B2718" s="35" t="str">
        <f>IF('Students''Data'!A2723="","",'Students''Data'!A2723)</f>
        <v/>
      </c>
      <c r="C2718" s="36" t="str">
        <f>IF('Students''Data'!C2723="","",'Students''Data'!C2723)</f>
        <v/>
      </c>
      <c r="D2718" s="36" t="str">
        <f>IF('Students''Data'!H2723="","",'Students''Data'!H2723)</f>
        <v/>
      </c>
      <c r="E2718" s="35" t="str">
        <f>IF('Students''Data'!D2723="","",'Students''Data'!D2723)</f>
        <v/>
      </c>
      <c r="F2718" s="35" t="str">
        <f>IF('Students''Data'!R2723="","",'Students''Data'!R2723)</f>
        <v/>
      </c>
      <c r="G2718" s="33" t="str">
        <f>IF('Students''Data'!S2723="","",'Students''Data'!S2723)</f>
        <v/>
      </c>
    </row>
    <row r="2719" spans="1:7" ht="20.1" customHeight="1">
      <c r="A2719" s="34" t="str">
        <f>IF(B2719="","",ROWS($A$1:A2716))</f>
        <v/>
      </c>
      <c r="B2719" s="35" t="str">
        <f>IF('Students''Data'!A2724="","",'Students''Data'!A2724)</f>
        <v/>
      </c>
      <c r="C2719" s="36" t="str">
        <f>IF('Students''Data'!C2724="","",'Students''Data'!C2724)</f>
        <v/>
      </c>
      <c r="D2719" s="36" t="str">
        <f>IF('Students''Data'!H2724="","",'Students''Data'!H2724)</f>
        <v/>
      </c>
      <c r="E2719" s="35" t="str">
        <f>IF('Students''Data'!D2724="","",'Students''Data'!D2724)</f>
        <v/>
      </c>
      <c r="F2719" s="35" t="str">
        <f>IF('Students''Data'!R2724="","",'Students''Data'!R2724)</f>
        <v/>
      </c>
      <c r="G2719" s="33" t="str">
        <f>IF('Students''Data'!S2724="","",'Students''Data'!S2724)</f>
        <v/>
      </c>
    </row>
    <row r="2720" spans="1:7" ht="20.1" customHeight="1">
      <c r="A2720" s="34" t="str">
        <f>IF(B2720="","",ROWS($A$1:A2717))</f>
        <v/>
      </c>
      <c r="B2720" s="35" t="str">
        <f>IF('Students''Data'!A2725="","",'Students''Data'!A2725)</f>
        <v/>
      </c>
      <c r="C2720" s="36" t="str">
        <f>IF('Students''Data'!C2725="","",'Students''Data'!C2725)</f>
        <v/>
      </c>
      <c r="D2720" s="36" t="str">
        <f>IF('Students''Data'!H2725="","",'Students''Data'!H2725)</f>
        <v/>
      </c>
      <c r="E2720" s="35" t="str">
        <f>IF('Students''Data'!D2725="","",'Students''Data'!D2725)</f>
        <v/>
      </c>
      <c r="F2720" s="35" t="str">
        <f>IF('Students''Data'!R2725="","",'Students''Data'!R2725)</f>
        <v/>
      </c>
      <c r="G2720" s="33" t="str">
        <f>IF('Students''Data'!S2725="","",'Students''Data'!S2725)</f>
        <v/>
      </c>
    </row>
    <row r="2721" spans="1:7" ht="20.1" customHeight="1">
      <c r="A2721" s="34" t="str">
        <f>IF(B2721="","",ROWS($A$1:A2718))</f>
        <v/>
      </c>
      <c r="B2721" s="35" t="str">
        <f>IF('Students''Data'!A2726="","",'Students''Data'!A2726)</f>
        <v/>
      </c>
      <c r="C2721" s="36" t="str">
        <f>IF('Students''Data'!C2726="","",'Students''Data'!C2726)</f>
        <v/>
      </c>
      <c r="D2721" s="36" t="str">
        <f>IF('Students''Data'!H2726="","",'Students''Data'!H2726)</f>
        <v/>
      </c>
      <c r="E2721" s="35" t="str">
        <f>IF('Students''Data'!D2726="","",'Students''Data'!D2726)</f>
        <v/>
      </c>
      <c r="F2721" s="35" t="str">
        <f>IF('Students''Data'!R2726="","",'Students''Data'!R2726)</f>
        <v/>
      </c>
      <c r="G2721" s="33" t="str">
        <f>IF('Students''Data'!S2726="","",'Students''Data'!S2726)</f>
        <v/>
      </c>
    </row>
    <row r="2722" spans="1:7" ht="20.1" customHeight="1">
      <c r="A2722" s="34" t="str">
        <f>IF(B2722="","",ROWS($A$1:A2719))</f>
        <v/>
      </c>
      <c r="B2722" s="35" t="str">
        <f>IF('Students''Data'!A2727="","",'Students''Data'!A2727)</f>
        <v/>
      </c>
      <c r="C2722" s="36" t="str">
        <f>IF('Students''Data'!C2727="","",'Students''Data'!C2727)</f>
        <v/>
      </c>
      <c r="D2722" s="36" t="str">
        <f>IF('Students''Data'!H2727="","",'Students''Data'!H2727)</f>
        <v/>
      </c>
      <c r="E2722" s="35" t="str">
        <f>IF('Students''Data'!D2727="","",'Students''Data'!D2727)</f>
        <v/>
      </c>
      <c r="F2722" s="35" t="str">
        <f>IF('Students''Data'!R2727="","",'Students''Data'!R2727)</f>
        <v/>
      </c>
      <c r="G2722" s="33" t="str">
        <f>IF('Students''Data'!S2727="","",'Students''Data'!S2727)</f>
        <v/>
      </c>
    </row>
    <row r="2723" spans="1:7" ht="20.1" customHeight="1">
      <c r="A2723" s="34" t="str">
        <f>IF(B2723="","",ROWS($A$1:A2720))</f>
        <v/>
      </c>
      <c r="B2723" s="35" t="str">
        <f>IF('Students''Data'!A2728="","",'Students''Data'!A2728)</f>
        <v/>
      </c>
      <c r="C2723" s="36" t="str">
        <f>IF('Students''Data'!C2728="","",'Students''Data'!C2728)</f>
        <v/>
      </c>
      <c r="D2723" s="36" t="str">
        <f>IF('Students''Data'!H2728="","",'Students''Data'!H2728)</f>
        <v/>
      </c>
      <c r="E2723" s="35" t="str">
        <f>IF('Students''Data'!D2728="","",'Students''Data'!D2728)</f>
        <v/>
      </c>
      <c r="F2723" s="35" t="str">
        <f>IF('Students''Data'!R2728="","",'Students''Data'!R2728)</f>
        <v/>
      </c>
      <c r="G2723" s="33" t="str">
        <f>IF('Students''Data'!S2728="","",'Students''Data'!S2728)</f>
        <v/>
      </c>
    </row>
    <row r="2724" spans="1:7" ht="20.1" customHeight="1">
      <c r="A2724" s="34" t="str">
        <f>IF(B2724="","",ROWS($A$1:A2721))</f>
        <v/>
      </c>
      <c r="B2724" s="35" t="str">
        <f>IF('Students''Data'!A2729="","",'Students''Data'!A2729)</f>
        <v/>
      </c>
      <c r="C2724" s="36" t="str">
        <f>IF('Students''Data'!C2729="","",'Students''Data'!C2729)</f>
        <v/>
      </c>
      <c r="D2724" s="36" t="str">
        <f>IF('Students''Data'!H2729="","",'Students''Data'!H2729)</f>
        <v/>
      </c>
      <c r="E2724" s="35" t="str">
        <f>IF('Students''Data'!D2729="","",'Students''Data'!D2729)</f>
        <v/>
      </c>
      <c r="F2724" s="35" t="str">
        <f>IF('Students''Data'!R2729="","",'Students''Data'!R2729)</f>
        <v/>
      </c>
      <c r="G2724" s="33" t="str">
        <f>IF('Students''Data'!S2729="","",'Students''Data'!S2729)</f>
        <v/>
      </c>
    </row>
    <row r="2725" spans="1:7" ht="20.1" customHeight="1">
      <c r="A2725" s="34" t="str">
        <f>IF(B2725="","",ROWS($A$1:A2722))</f>
        <v/>
      </c>
      <c r="B2725" s="35" t="str">
        <f>IF('Students''Data'!A2730="","",'Students''Data'!A2730)</f>
        <v/>
      </c>
      <c r="C2725" s="36" t="str">
        <f>IF('Students''Data'!C2730="","",'Students''Data'!C2730)</f>
        <v/>
      </c>
      <c r="D2725" s="36" t="str">
        <f>IF('Students''Data'!H2730="","",'Students''Data'!H2730)</f>
        <v/>
      </c>
      <c r="E2725" s="35" t="str">
        <f>IF('Students''Data'!D2730="","",'Students''Data'!D2730)</f>
        <v/>
      </c>
      <c r="F2725" s="35" t="str">
        <f>IF('Students''Data'!R2730="","",'Students''Data'!R2730)</f>
        <v/>
      </c>
      <c r="G2725" s="33" t="str">
        <f>IF('Students''Data'!S2730="","",'Students''Data'!S2730)</f>
        <v/>
      </c>
    </row>
    <row r="2726" spans="1:7" ht="20.1" customHeight="1">
      <c r="A2726" s="34" t="str">
        <f>IF(B2726="","",ROWS($A$1:A2723))</f>
        <v/>
      </c>
      <c r="B2726" s="35" t="str">
        <f>IF('Students''Data'!A2731="","",'Students''Data'!A2731)</f>
        <v/>
      </c>
      <c r="C2726" s="36" t="str">
        <f>IF('Students''Data'!C2731="","",'Students''Data'!C2731)</f>
        <v/>
      </c>
      <c r="D2726" s="36" t="str">
        <f>IF('Students''Data'!H2731="","",'Students''Data'!H2731)</f>
        <v/>
      </c>
      <c r="E2726" s="35" t="str">
        <f>IF('Students''Data'!D2731="","",'Students''Data'!D2731)</f>
        <v/>
      </c>
      <c r="F2726" s="35" t="str">
        <f>IF('Students''Data'!R2731="","",'Students''Data'!R2731)</f>
        <v/>
      </c>
      <c r="G2726" s="33" t="str">
        <f>IF('Students''Data'!S2731="","",'Students''Data'!S2731)</f>
        <v/>
      </c>
    </row>
    <row r="2727" spans="1:7" ht="20.1" customHeight="1">
      <c r="A2727" s="34" t="str">
        <f>IF(B2727="","",ROWS($A$1:A2724))</f>
        <v/>
      </c>
      <c r="B2727" s="35" t="str">
        <f>IF('Students''Data'!A2732="","",'Students''Data'!A2732)</f>
        <v/>
      </c>
      <c r="C2727" s="36" t="str">
        <f>IF('Students''Data'!C2732="","",'Students''Data'!C2732)</f>
        <v/>
      </c>
      <c r="D2727" s="36" t="str">
        <f>IF('Students''Data'!H2732="","",'Students''Data'!H2732)</f>
        <v/>
      </c>
      <c r="E2727" s="35" t="str">
        <f>IF('Students''Data'!D2732="","",'Students''Data'!D2732)</f>
        <v/>
      </c>
      <c r="F2727" s="35" t="str">
        <f>IF('Students''Data'!R2732="","",'Students''Data'!R2732)</f>
        <v/>
      </c>
      <c r="G2727" s="33" t="str">
        <f>IF('Students''Data'!S2732="","",'Students''Data'!S2732)</f>
        <v/>
      </c>
    </row>
    <row r="2728" spans="1:7" ht="20.1" customHeight="1">
      <c r="A2728" s="34" t="str">
        <f>IF(B2728="","",ROWS($A$1:A2725))</f>
        <v/>
      </c>
      <c r="B2728" s="35" t="str">
        <f>IF('Students''Data'!A2733="","",'Students''Data'!A2733)</f>
        <v/>
      </c>
      <c r="C2728" s="36" t="str">
        <f>IF('Students''Data'!C2733="","",'Students''Data'!C2733)</f>
        <v/>
      </c>
      <c r="D2728" s="36" t="str">
        <f>IF('Students''Data'!H2733="","",'Students''Data'!H2733)</f>
        <v/>
      </c>
      <c r="E2728" s="35" t="str">
        <f>IF('Students''Data'!D2733="","",'Students''Data'!D2733)</f>
        <v/>
      </c>
      <c r="F2728" s="35" t="str">
        <f>IF('Students''Data'!R2733="","",'Students''Data'!R2733)</f>
        <v/>
      </c>
      <c r="G2728" s="33" t="str">
        <f>IF('Students''Data'!S2733="","",'Students''Data'!S2733)</f>
        <v/>
      </c>
    </row>
    <row r="2729" spans="1:7" ht="20.1" customHeight="1">
      <c r="A2729" s="34" t="str">
        <f>IF(B2729="","",ROWS($A$1:A2726))</f>
        <v/>
      </c>
      <c r="B2729" s="35" t="str">
        <f>IF('Students''Data'!A2734="","",'Students''Data'!A2734)</f>
        <v/>
      </c>
      <c r="C2729" s="36" t="str">
        <f>IF('Students''Data'!C2734="","",'Students''Data'!C2734)</f>
        <v/>
      </c>
      <c r="D2729" s="36" t="str">
        <f>IF('Students''Data'!H2734="","",'Students''Data'!H2734)</f>
        <v/>
      </c>
      <c r="E2729" s="35" t="str">
        <f>IF('Students''Data'!D2734="","",'Students''Data'!D2734)</f>
        <v/>
      </c>
      <c r="F2729" s="35" t="str">
        <f>IF('Students''Data'!R2734="","",'Students''Data'!R2734)</f>
        <v/>
      </c>
      <c r="G2729" s="33" t="str">
        <f>IF('Students''Data'!S2734="","",'Students''Data'!S2734)</f>
        <v/>
      </c>
    </row>
    <row r="2730" spans="1:7" ht="20.1" customHeight="1">
      <c r="A2730" s="34" t="str">
        <f>IF(B2730="","",ROWS($A$1:A2727))</f>
        <v/>
      </c>
      <c r="B2730" s="35" t="str">
        <f>IF('Students''Data'!A2735="","",'Students''Data'!A2735)</f>
        <v/>
      </c>
      <c r="C2730" s="36" t="str">
        <f>IF('Students''Data'!C2735="","",'Students''Data'!C2735)</f>
        <v/>
      </c>
      <c r="D2730" s="36" t="str">
        <f>IF('Students''Data'!H2735="","",'Students''Data'!H2735)</f>
        <v/>
      </c>
      <c r="E2730" s="35" t="str">
        <f>IF('Students''Data'!D2735="","",'Students''Data'!D2735)</f>
        <v/>
      </c>
      <c r="F2730" s="35" t="str">
        <f>IF('Students''Data'!R2735="","",'Students''Data'!R2735)</f>
        <v/>
      </c>
      <c r="G2730" s="33" t="str">
        <f>IF('Students''Data'!S2735="","",'Students''Data'!S2735)</f>
        <v/>
      </c>
    </row>
    <row r="2731" spans="1:7" ht="20.1" customHeight="1">
      <c r="A2731" s="34" t="str">
        <f>IF(B2731="","",ROWS($A$1:A2728))</f>
        <v/>
      </c>
      <c r="B2731" s="35" t="str">
        <f>IF('Students''Data'!A2736="","",'Students''Data'!A2736)</f>
        <v/>
      </c>
      <c r="C2731" s="36" t="str">
        <f>IF('Students''Data'!C2736="","",'Students''Data'!C2736)</f>
        <v/>
      </c>
      <c r="D2731" s="36" t="str">
        <f>IF('Students''Data'!H2736="","",'Students''Data'!H2736)</f>
        <v/>
      </c>
      <c r="E2731" s="35" t="str">
        <f>IF('Students''Data'!D2736="","",'Students''Data'!D2736)</f>
        <v/>
      </c>
      <c r="F2731" s="35" t="str">
        <f>IF('Students''Data'!R2736="","",'Students''Data'!R2736)</f>
        <v/>
      </c>
      <c r="G2731" s="33" t="str">
        <f>IF('Students''Data'!S2736="","",'Students''Data'!S2736)</f>
        <v/>
      </c>
    </row>
    <row r="2732" spans="1:7" ht="20.1" customHeight="1">
      <c r="A2732" s="34" t="str">
        <f>IF(B2732="","",ROWS($A$1:A2729))</f>
        <v/>
      </c>
      <c r="B2732" s="35" t="str">
        <f>IF('Students''Data'!A2737="","",'Students''Data'!A2737)</f>
        <v/>
      </c>
      <c r="C2732" s="36" t="str">
        <f>IF('Students''Data'!C2737="","",'Students''Data'!C2737)</f>
        <v/>
      </c>
      <c r="D2732" s="36" t="str">
        <f>IF('Students''Data'!H2737="","",'Students''Data'!H2737)</f>
        <v/>
      </c>
      <c r="E2732" s="35" t="str">
        <f>IF('Students''Data'!D2737="","",'Students''Data'!D2737)</f>
        <v/>
      </c>
      <c r="F2732" s="35" t="str">
        <f>IF('Students''Data'!R2737="","",'Students''Data'!R2737)</f>
        <v/>
      </c>
      <c r="G2732" s="33" t="str">
        <f>IF('Students''Data'!S2737="","",'Students''Data'!S2737)</f>
        <v/>
      </c>
    </row>
    <row r="2733" spans="1:7" ht="20.1" customHeight="1">
      <c r="A2733" s="34" t="str">
        <f>IF(B2733="","",ROWS($A$1:A2730))</f>
        <v/>
      </c>
      <c r="B2733" s="35" t="str">
        <f>IF('Students''Data'!A2738="","",'Students''Data'!A2738)</f>
        <v/>
      </c>
      <c r="C2733" s="36" t="str">
        <f>IF('Students''Data'!C2738="","",'Students''Data'!C2738)</f>
        <v/>
      </c>
      <c r="D2733" s="36" t="str">
        <f>IF('Students''Data'!H2738="","",'Students''Data'!H2738)</f>
        <v/>
      </c>
      <c r="E2733" s="35" t="str">
        <f>IF('Students''Data'!D2738="","",'Students''Data'!D2738)</f>
        <v/>
      </c>
      <c r="F2733" s="35" t="str">
        <f>IF('Students''Data'!R2738="","",'Students''Data'!R2738)</f>
        <v/>
      </c>
      <c r="G2733" s="33" t="str">
        <f>IF('Students''Data'!S2738="","",'Students''Data'!S2738)</f>
        <v/>
      </c>
    </row>
    <row r="2734" spans="1:7" ht="20.1" customHeight="1">
      <c r="A2734" s="34" t="str">
        <f>IF(B2734="","",ROWS($A$1:A2731))</f>
        <v/>
      </c>
      <c r="B2734" s="35" t="str">
        <f>IF('Students''Data'!A2739="","",'Students''Data'!A2739)</f>
        <v/>
      </c>
      <c r="C2734" s="36" t="str">
        <f>IF('Students''Data'!C2739="","",'Students''Data'!C2739)</f>
        <v/>
      </c>
      <c r="D2734" s="36" t="str">
        <f>IF('Students''Data'!H2739="","",'Students''Data'!H2739)</f>
        <v/>
      </c>
      <c r="E2734" s="35" t="str">
        <f>IF('Students''Data'!D2739="","",'Students''Data'!D2739)</f>
        <v/>
      </c>
      <c r="F2734" s="35" t="str">
        <f>IF('Students''Data'!R2739="","",'Students''Data'!R2739)</f>
        <v/>
      </c>
      <c r="G2734" s="33" t="str">
        <f>IF('Students''Data'!S2739="","",'Students''Data'!S2739)</f>
        <v/>
      </c>
    </row>
    <row r="2735" spans="1:7" ht="20.1" customHeight="1">
      <c r="A2735" s="34" t="str">
        <f>IF(B2735="","",ROWS($A$1:A2732))</f>
        <v/>
      </c>
      <c r="B2735" s="35" t="str">
        <f>IF('Students''Data'!A2740="","",'Students''Data'!A2740)</f>
        <v/>
      </c>
      <c r="C2735" s="36" t="str">
        <f>IF('Students''Data'!C2740="","",'Students''Data'!C2740)</f>
        <v/>
      </c>
      <c r="D2735" s="36" t="str">
        <f>IF('Students''Data'!H2740="","",'Students''Data'!H2740)</f>
        <v/>
      </c>
      <c r="E2735" s="35" t="str">
        <f>IF('Students''Data'!D2740="","",'Students''Data'!D2740)</f>
        <v/>
      </c>
      <c r="F2735" s="35" t="str">
        <f>IF('Students''Data'!R2740="","",'Students''Data'!R2740)</f>
        <v/>
      </c>
      <c r="G2735" s="33" t="str">
        <f>IF('Students''Data'!S2740="","",'Students''Data'!S2740)</f>
        <v/>
      </c>
    </row>
    <row r="2736" spans="1:7" ht="20.1" customHeight="1">
      <c r="A2736" s="34" t="str">
        <f>IF(B2736="","",ROWS($A$1:A2733))</f>
        <v/>
      </c>
      <c r="B2736" s="35" t="str">
        <f>IF('Students''Data'!A2741="","",'Students''Data'!A2741)</f>
        <v/>
      </c>
      <c r="C2736" s="36" t="str">
        <f>IF('Students''Data'!C2741="","",'Students''Data'!C2741)</f>
        <v/>
      </c>
      <c r="D2736" s="36" t="str">
        <f>IF('Students''Data'!H2741="","",'Students''Data'!H2741)</f>
        <v/>
      </c>
      <c r="E2736" s="35" t="str">
        <f>IF('Students''Data'!D2741="","",'Students''Data'!D2741)</f>
        <v/>
      </c>
      <c r="F2736" s="35" t="str">
        <f>IF('Students''Data'!R2741="","",'Students''Data'!R2741)</f>
        <v/>
      </c>
      <c r="G2736" s="33" t="str">
        <f>IF('Students''Data'!S2741="","",'Students''Data'!S2741)</f>
        <v/>
      </c>
    </row>
    <row r="2737" spans="1:7" ht="20.1" customHeight="1">
      <c r="A2737" s="34" t="str">
        <f>IF(B2737="","",ROWS($A$1:A2734))</f>
        <v/>
      </c>
      <c r="B2737" s="35" t="str">
        <f>IF('Students''Data'!A2742="","",'Students''Data'!A2742)</f>
        <v/>
      </c>
      <c r="C2737" s="36" t="str">
        <f>IF('Students''Data'!C2742="","",'Students''Data'!C2742)</f>
        <v/>
      </c>
      <c r="D2737" s="36" t="str">
        <f>IF('Students''Data'!H2742="","",'Students''Data'!H2742)</f>
        <v/>
      </c>
      <c r="E2737" s="35" t="str">
        <f>IF('Students''Data'!D2742="","",'Students''Data'!D2742)</f>
        <v/>
      </c>
      <c r="F2737" s="35" t="str">
        <f>IF('Students''Data'!R2742="","",'Students''Data'!R2742)</f>
        <v/>
      </c>
      <c r="G2737" s="33" t="str">
        <f>IF('Students''Data'!S2742="","",'Students''Data'!S2742)</f>
        <v/>
      </c>
    </row>
    <row r="2738" spans="1:7" ht="20.1" customHeight="1">
      <c r="A2738" s="34" t="str">
        <f>IF(B2738="","",ROWS($A$1:A2735))</f>
        <v/>
      </c>
      <c r="B2738" s="35" t="str">
        <f>IF('Students''Data'!A2743="","",'Students''Data'!A2743)</f>
        <v/>
      </c>
      <c r="C2738" s="36" t="str">
        <f>IF('Students''Data'!C2743="","",'Students''Data'!C2743)</f>
        <v/>
      </c>
      <c r="D2738" s="36" t="str">
        <f>IF('Students''Data'!H2743="","",'Students''Data'!H2743)</f>
        <v/>
      </c>
      <c r="E2738" s="35" t="str">
        <f>IF('Students''Data'!D2743="","",'Students''Data'!D2743)</f>
        <v/>
      </c>
      <c r="F2738" s="35" t="str">
        <f>IF('Students''Data'!R2743="","",'Students''Data'!R2743)</f>
        <v/>
      </c>
      <c r="G2738" s="33" t="str">
        <f>IF('Students''Data'!S2743="","",'Students''Data'!S2743)</f>
        <v/>
      </c>
    </row>
    <row r="2739" spans="1:7" ht="20.1" customHeight="1">
      <c r="A2739" s="34" t="str">
        <f>IF(B2739="","",ROWS($A$1:A2736))</f>
        <v/>
      </c>
      <c r="B2739" s="35" t="str">
        <f>IF('Students''Data'!A2744="","",'Students''Data'!A2744)</f>
        <v/>
      </c>
      <c r="C2739" s="36" t="str">
        <f>IF('Students''Data'!C2744="","",'Students''Data'!C2744)</f>
        <v/>
      </c>
      <c r="D2739" s="36" t="str">
        <f>IF('Students''Data'!H2744="","",'Students''Data'!H2744)</f>
        <v/>
      </c>
      <c r="E2739" s="35" t="str">
        <f>IF('Students''Data'!D2744="","",'Students''Data'!D2744)</f>
        <v/>
      </c>
      <c r="F2739" s="35" t="str">
        <f>IF('Students''Data'!R2744="","",'Students''Data'!R2744)</f>
        <v/>
      </c>
      <c r="G2739" s="33" t="str">
        <f>IF('Students''Data'!S2744="","",'Students''Data'!S2744)</f>
        <v/>
      </c>
    </row>
    <row r="2740" spans="1:7" ht="20.1" customHeight="1">
      <c r="A2740" s="34" t="str">
        <f>IF(B2740="","",ROWS($A$1:A2737))</f>
        <v/>
      </c>
      <c r="B2740" s="35" t="str">
        <f>IF('Students''Data'!A2745="","",'Students''Data'!A2745)</f>
        <v/>
      </c>
      <c r="C2740" s="36" t="str">
        <f>IF('Students''Data'!C2745="","",'Students''Data'!C2745)</f>
        <v/>
      </c>
      <c r="D2740" s="36" t="str">
        <f>IF('Students''Data'!H2745="","",'Students''Data'!H2745)</f>
        <v/>
      </c>
      <c r="E2740" s="35" t="str">
        <f>IF('Students''Data'!D2745="","",'Students''Data'!D2745)</f>
        <v/>
      </c>
      <c r="F2740" s="35" t="str">
        <f>IF('Students''Data'!R2745="","",'Students''Data'!R2745)</f>
        <v/>
      </c>
      <c r="G2740" s="33" t="str">
        <f>IF('Students''Data'!S2745="","",'Students''Data'!S2745)</f>
        <v/>
      </c>
    </row>
    <row r="2741" spans="1:7" ht="20.1" customHeight="1">
      <c r="A2741" s="34" t="str">
        <f>IF(B2741="","",ROWS($A$1:A2738))</f>
        <v/>
      </c>
      <c r="B2741" s="35" t="str">
        <f>IF('Students''Data'!A2746="","",'Students''Data'!A2746)</f>
        <v/>
      </c>
      <c r="C2741" s="36" t="str">
        <f>IF('Students''Data'!C2746="","",'Students''Data'!C2746)</f>
        <v/>
      </c>
      <c r="D2741" s="36" t="str">
        <f>IF('Students''Data'!H2746="","",'Students''Data'!H2746)</f>
        <v/>
      </c>
      <c r="E2741" s="35" t="str">
        <f>IF('Students''Data'!D2746="","",'Students''Data'!D2746)</f>
        <v/>
      </c>
      <c r="F2741" s="35" t="str">
        <f>IF('Students''Data'!R2746="","",'Students''Data'!R2746)</f>
        <v/>
      </c>
      <c r="G2741" s="33" t="str">
        <f>IF('Students''Data'!S2746="","",'Students''Data'!S2746)</f>
        <v/>
      </c>
    </row>
    <row r="2742" spans="1:7" ht="20.1" customHeight="1">
      <c r="A2742" s="34" t="str">
        <f>IF(B2742="","",ROWS($A$1:A2739))</f>
        <v/>
      </c>
      <c r="B2742" s="35" t="str">
        <f>IF('Students''Data'!A2747="","",'Students''Data'!A2747)</f>
        <v/>
      </c>
      <c r="C2742" s="36" t="str">
        <f>IF('Students''Data'!C2747="","",'Students''Data'!C2747)</f>
        <v/>
      </c>
      <c r="D2742" s="36" t="str">
        <f>IF('Students''Data'!H2747="","",'Students''Data'!H2747)</f>
        <v/>
      </c>
      <c r="E2742" s="35" t="str">
        <f>IF('Students''Data'!D2747="","",'Students''Data'!D2747)</f>
        <v/>
      </c>
      <c r="F2742" s="35" t="str">
        <f>IF('Students''Data'!R2747="","",'Students''Data'!R2747)</f>
        <v/>
      </c>
      <c r="G2742" s="33" t="str">
        <f>IF('Students''Data'!S2747="","",'Students''Data'!S2747)</f>
        <v/>
      </c>
    </row>
    <row r="2743" spans="1:7" ht="20.1" customHeight="1">
      <c r="A2743" s="34" t="str">
        <f>IF(B2743="","",ROWS($A$1:A2740))</f>
        <v/>
      </c>
      <c r="B2743" s="35" t="str">
        <f>IF('Students''Data'!A2748="","",'Students''Data'!A2748)</f>
        <v/>
      </c>
      <c r="C2743" s="36" t="str">
        <f>IF('Students''Data'!C2748="","",'Students''Data'!C2748)</f>
        <v/>
      </c>
      <c r="D2743" s="36" t="str">
        <f>IF('Students''Data'!H2748="","",'Students''Data'!H2748)</f>
        <v/>
      </c>
      <c r="E2743" s="35" t="str">
        <f>IF('Students''Data'!D2748="","",'Students''Data'!D2748)</f>
        <v/>
      </c>
      <c r="F2743" s="35" t="str">
        <f>IF('Students''Data'!R2748="","",'Students''Data'!R2748)</f>
        <v/>
      </c>
      <c r="G2743" s="33" t="str">
        <f>IF('Students''Data'!S2748="","",'Students''Data'!S2748)</f>
        <v/>
      </c>
    </row>
    <row r="2744" spans="1:7" ht="20.1" customHeight="1">
      <c r="A2744" s="34" t="str">
        <f>IF(B2744="","",ROWS($A$1:A2741))</f>
        <v/>
      </c>
      <c r="B2744" s="35" t="str">
        <f>IF('Students''Data'!A2749="","",'Students''Data'!A2749)</f>
        <v/>
      </c>
      <c r="C2744" s="36" t="str">
        <f>IF('Students''Data'!C2749="","",'Students''Data'!C2749)</f>
        <v/>
      </c>
      <c r="D2744" s="36" t="str">
        <f>IF('Students''Data'!H2749="","",'Students''Data'!H2749)</f>
        <v/>
      </c>
      <c r="E2744" s="35" t="str">
        <f>IF('Students''Data'!D2749="","",'Students''Data'!D2749)</f>
        <v/>
      </c>
      <c r="F2744" s="35" t="str">
        <f>IF('Students''Data'!R2749="","",'Students''Data'!R2749)</f>
        <v/>
      </c>
      <c r="G2744" s="33" t="str">
        <f>IF('Students''Data'!S2749="","",'Students''Data'!S2749)</f>
        <v/>
      </c>
    </row>
    <row r="2745" spans="1:7" ht="20.1" customHeight="1">
      <c r="A2745" s="34" t="str">
        <f>IF(B2745="","",ROWS($A$1:A2742))</f>
        <v/>
      </c>
      <c r="B2745" s="35" t="str">
        <f>IF('Students''Data'!A2750="","",'Students''Data'!A2750)</f>
        <v/>
      </c>
      <c r="C2745" s="36" t="str">
        <f>IF('Students''Data'!C2750="","",'Students''Data'!C2750)</f>
        <v/>
      </c>
      <c r="D2745" s="36" t="str">
        <f>IF('Students''Data'!H2750="","",'Students''Data'!H2750)</f>
        <v/>
      </c>
      <c r="E2745" s="35" t="str">
        <f>IF('Students''Data'!D2750="","",'Students''Data'!D2750)</f>
        <v/>
      </c>
      <c r="F2745" s="35" t="str">
        <f>IF('Students''Data'!R2750="","",'Students''Data'!R2750)</f>
        <v/>
      </c>
      <c r="G2745" s="33" t="str">
        <f>IF('Students''Data'!S2750="","",'Students''Data'!S2750)</f>
        <v/>
      </c>
    </row>
    <row r="2746" spans="1:7" ht="20.1" customHeight="1">
      <c r="A2746" s="34" t="str">
        <f>IF(B2746="","",ROWS($A$1:A2743))</f>
        <v/>
      </c>
      <c r="B2746" s="35" t="str">
        <f>IF('Students''Data'!A2751="","",'Students''Data'!A2751)</f>
        <v/>
      </c>
      <c r="C2746" s="36" t="str">
        <f>IF('Students''Data'!C2751="","",'Students''Data'!C2751)</f>
        <v/>
      </c>
      <c r="D2746" s="36" t="str">
        <f>IF('Students''Data'!H2751="","",'Students''Data'!H2751)</f>
        <v/>
      </c>
      <c r="E2746" s="35" t="str">
        <f>IF('Students''Data'!D2751="","",'Students''Data'!D2751)</f>
        <v/>
      </c>
      <c r="F2746" s="35" t="str">
        <f>IF('Students''Data'!R2751="","",'Students''Data'!R2751)</f>
        <v/>
      </c>
      <c r="G2746" s="33" t="str">
        <f>IF('Students''Data'!S2751="","",'Students''Data'!S2751)</f>
        <v/>
      </c>
    </row>
    <row r="2747" spans="1:7" ht="20.1" customHeight="1">
      <c r="A2747" s="34" t="str">
        <f>IF(B2747="","",ROWS($A$1:A2744))</f>
        <v/>
      </c>
      <c r="B2747" s="35" t="str">
        <f>IF('Students''Data'!A2752="","",'Students''Data'!A2752)</f>
        <v/>
      </c>
      <c r="C2747" s="36" t="str">
        <f>IF('Students''Data'!C2752="","",'Students''Data'!C2752)</f>
        <v/>
      </c>
      <c r="D2747" s="36" t="str">
        <f>IF('Students''Data'!H2752="","",'Students''Data'!H2752)</f>
        <v/>
      </c>
      <c r="E2747" s="35" t="str">
        <f>IF('Students''Data'!D2752="","",'Students''Data'!D2752)</f>
        <v/>
      </c>
      <c r="F2747" s="35" t="str">
        <f>IF('Students''Data'!R2752="","",'Students''Data'!R2752)</f>
        <v/>
      </c>
      <c r="G2747" s="33" t="str">
        <f>IF('Students''Data'!S2752="","",'Students''Data'!S2752)</f>
        <v/>
      </c>
    </row>
    <row r="2748" spans="1:7" ht="20.1" customHeight="1">
      <c r="A2748" s="34" t="str">
        <f>IF(B2748="","",ROWS($A$1:A2745))</f>
        <v/>
      </c>
      <c r="B2748" s="35" t="str">
        <f>IF('Students''Data'!A2753="","",'Students''Data'!A2753)</f>
        <v/>
      </c>
      <c r="C2748" s="36" t="str">
        <f>IF('Students''Data'!C2753="","",'Students''Data'!C2753)</f>
        <v/>
      </c>
      <c r="D2748" s="36" t="str">
        <f>IF('Students''Data'!H2753="","",'Students''Data'!H2753)</f>
        <v/>
      </c>
      <c r="E2748" s="35" t="str">
        <f>IF('Students''Data'!D2753="","",'Students''Data'!D2753)</f>
        <v/>
      </c>
      <c r="F2748" s="35" t="str">
        <f>IF('Students''Data'!R2753="","",'Students''Data'!R2753)</f>
        <v/>
      </c>
      <c r="G2748" s="33" t="str">
        <f>IF('Students''Data'!S2753="","",'Students''Data'!S2753)</f>
        <v/>
      </c>
    </row>
    <row r="2749" spans="1:7" ht="20.1" customHeight="1">
      <c r="A2749" s="34" t="str">
        <f>IF(B2749="","",ROWS($A$1:A2746))</f>
        <v/>
      </c>
      <c r="B2749" s="35" t="str">
        <f>IF('Students''Data'!A2754="","",'Students''Data'!A2754)</f>
        <v/>
      </c>
      <c r="C2749" s="36" t="str">
        <f>IF('Students''Data'!C2754="","",'Students''Data'!C2754)</f>
        <v/>
      </c>
      <c r="D2749" s="36" t="str">
        <f>IF('Students''Data'!H2754="","",'Students''Data'!H2754)</f>
        <v/>
      </c>
      <c r="E2749" s="35" t="str">
        <f>IF('Students''Data'!D2754="","",'Students''Data'!D2754)</f>
        <v/>
      </c>
      <c r="F2749" s="35" t="str">
        <f>IF('Students''Data'!R2754="","",'Students''Data'!R2754)</f>
        <v/>
      </c>
      <c r="G2749" s="33" t="str">
        <f>IF('Students''Data'!S2754="","",'Students''Data'!S2754)</f>
        <v/>
      </c>
    </row>
    <row r="2750" spans="1:7" ht="20.1" customHeight="1">
      <c r="A2750" s="34" t="str">
        <f>IF(B2750="","",ROWS($A$1:A2747))</f>
        <v/>
      </c>
      <c r="B2750" s="35" t="str">
        <f>IF('Students''Data'!A2755="","",'Students''Data'!A2755)</f>
        <v/>
      </c>
      <c r="C2750" s="36" t="str">
        <f>IF('Students''Data'!C2755="","",'Students''Data'!C2755)</f>
        <v/>
      </c>
      <c r="D2750" s="36" t="str">
        <f>IF('Students''Data'!H2755="","",'Students''Data'!H2755)</f>
        <v/>
      </c>
      <c r="E2750" s="35" t="str">
        <f>IF('Students''Data'!D2755="","",'Students''Data'!D2755)</f>
        <v/>
      </c>
      <c r="F2750" s="35" t="str">
        <f>IF('Students''Data'!R2755="","",'Students''Data'!R2755)</f>
        <v/>
      </c>
      <c r="G2750" s="33" t="str">
        <f>IF('Students''Data'!S2755="","",'Students''Data'!S2755)</f>
        <v/>
      </c>
    </row>
    <row r="2751" spans="1:7" ht="20.1" customHeight="1">
      <c r="A2751" s="34" t="str">
        <f>IF(B2751="","",ROWS($A$1:A2748))</f>
        <v/>
      </c>
      <c r="B2751" s="35" t="str">
        <f>IF('Students''Data'!A2756="","",'Students''Data'!A2756)</f>
        <v/>
      </c>
      <c r="C2751" s="36" t="str">
        <f>IF('Students''Data'!C2756="","",'Students''Data'!C2756)</f>
        <v/>
      </c>
      <c r="D2751" s="36" t="str">
        <f>IF('Students''Data'!H2756="","",'Students''Data'!H2756)</f>
        <v/>
      </c>
      <c r="E2751" s="35" t="str">
        <f>IF('Students''Data'!D2756="","",'Students''Data'!D2756)</f>
        <v/>
      </c>
      <c r="F2751" s="35" t="str">
        <f>IF('Students''Data'!R2756="","",'Students''Data'!R2756)</f>
        <v/>
      </c>
      <c r="G2751" s="33" t="str">
        <f>IF('Students''Data'!S2756="","",'Students''Data'!S2756)</f>
        <v/>
      </c>
    </row>
    <row r="2752" spans="1:7" ht="20.1" customHeight="1">
      <c r="A2752" s="34" t="str">
        <f>IF(B2752="","",ROWS($A$1:A2749))</f>
        <v/>
      </c>
      <c r="B2752" s="35" t="str">
        <f>IF('Students''Data'!A2757="","",'Students''Data'!A2757)</f>
        <v/>
      </c>
      <c r="C2752" s="36" t="str">
        <f>IF('Students''Data'!C2757="","",'Students''Data'!C2757)</f>
        <v/>
      </c>
      <c r="D2752" s="36" t="str">
        <f>IF('Students''Data'!H2757="","",'Students''Data'!H2757)</f>
        <v/>
      </c>
      <c r="E2752" s="35" t="str">
        <f>IF('Students''Data'!D2757="","",'Students''Data'!D2757)</f>
        <v/>
      </c>
      <c r="F2752" s="35" t="str">
        <f>IF('Students''Data'!R2757="","",'Students''Data'!R2757)</f>
        <v/>
      </c>
      <c r="G2752" s="33" t="str">
        <f>IF('Students''Data'!S2757="","",'Students''Data'!S2757)</f>
        <v/>
      </c>
    </row>
    <row r="2753" spans="1:7" ht="20.1" customHeight="1">
      <c r="A2753" s="34" t="str">
        <f>IF(B2753="","",ROWS($A$1:A2750))</f>
        <v/>
      </c>
      <c r="B2753" s="35" t="str">
        <f>IF('Students''Data'!A2758="","",'Students''Data'!A2758)</f>
        <v/>
      </c>
      <c r="C2753" s="36" t="str">
        <f>IF('Students''Data'!C2758="","",'Students''Data'!C2758)</f>
        <v/>
      </c>
      <c r="D2753" s="36" t="str">
        <f>IF('Students''Data'!H2758="","",'Students''Data'!H2758)</f>
        <v/>
      </c>
      <c r="E2753" s="35" t="str">
        <f>IF('Students''Data'!D2758="","",'Students''Data'!D2758)</f>
        <v/>
      </c>
      <c r="F2753" s="35" t="str">
        <f>IF('Students''Data'!R2758="","",'Students''Data'!R2758)</f>
        <v/>
      </c>
      <c r="G2753" s="33" t="str">
        <f>IF('Students''Data'!S2758="","",'Students''Data'!S2758)</f>
        <v/>
      </c>
    </row>
    <row r="2754" spans="1:7" ht="20.1" customHeight="1">
      <c r="A2754" s="34" t="str">
        <f>IF(B2754="","",ROWS($A$1:A2751))</f>
        <v/>
      </c>
      <c r="B2754" s="35" t="str">
        <f>IF('Students''Data'!A2759="","",'Students''Data'!A2759)</f>
        <v/>
      </c>
      <c r="C2754" s="36" t="str">
        <f>IF('Students''Data'!C2759="","",'Students''Data'!C2759)</f>
        <v/>
      </c>
      <c r="D2754" s="36" t="str">
        <f>IF('Students''Data'!H2759="","",'Students''Data'!H2759)</f>
        <v/>
      </c>
      <c r="E2754" s="35" t="str">
        <f>IF('Students''Data'!D2759="","",'Students''Data'!D2759)</f>
        <v/>
      </c>
      <c r="F2754" s="35" t="str">
        <f>IF('Students''Data'!R2759="","",'Students''Data'!R2759)</f>
        <v/>
      </c>
      <c r="G2754" s="33" t="str">
        <f>IF('Students''Data'!S2759="","",'Students''Data'!S2759)</f>
        <v/>
      </c>
    </row>
    <row r="2755" spans="1:7" ht="20.1" customHeight="1">
      <c r="A2755" s="34" t="str">
        <f>IF(B2755="","",ROWS($A$1:A2752))</f>
        <v/>
      </c>
      <c r="B2755" s="35" t="str">
        <f>IF('Students''Data'!A2760="","",'Students''Data'!A2760)</f>
        <v/>
      </c>
      <c r="C2755" s="36" t="str">
        <f>IF('Students''Data'!C2760="","",'Students''Data'!C2760)</f>
        <v/>
      </c>
      <c r="D2755" s="36" t="str">
        <f>IF('Students''Data'!H2760="","",'Students''Data'!H2760)</f>
        <v/>
      </c>
      <c r="E2755" s="35" t="str">
        <f>IF('Students''Data'!D2760="","",'Students''Data'!D2760)</f>
        <v/>
      </c>
      <c r="F2755" s="35" t="str">
        <f>IF('Students''Data'!R2760="","",'Students''Data'!R2760)</f>
        <v/>
      </c>
      <c r="G2755" s="33" t="str">
        <f>IF('Students''Data'!S2760="","",'Students''Data'!S2760)</f>
        <v/>
      </c>
    </row>
    <row r="2756" spans="1:7" ht="20.1" customHeight="1">
      <c r="A2756" s="34" t="str">
        <f>IF(B2756="","",ROWS($A$1:A2753))</f>
        <v/>
      </c>
      <c r="B2756" s="35" t="str">
        <f>IF('Students''Data'!A2761="","",'Students''Data'!A2761)</f>
        <v/>
      </c>
      <c r="C2756" s="36" t="str">
        <f>IF('Students''Data'!C2761="","",'Students''Data'!C2761)</f>
        <v/>
      </c>
      <c r="D2756" s="36" t="str">
        <f>IF('Students''Data'!H2761="","",'Students''Data'!H2761)</f>
        <v/>
      </c>
      <c r="E2756" s="35" t="str">
        <f>IF('Students''Data'!D2761="","",'Students''Data'!D2761)</f>
        <v/>
      </c>
      <c r="F2756" s="35" t="str">
        <f>IF('Students''Data'!R2761="","",'Students''Data'!R2761)</f>
        <v/>
      </c>
      <c r="G2756" s="33" t="str">
        <f>IF('Students''Data'!S2761="","",'Students''Data'!S2761)</f>
        <v/>
      </c>
    </row>
    <row r="2757" spans="1:7" ht="20.1" customHeight="1">
      <c r="A2757" s="34" t="str">
        <f>IF(B2757="","",ROWS($A$1:A2754))</f>
        <v/>
      </c>
      <c r="B2757" s="35" t="str">
        <f>IF('Students''Data'!A2762="","",'Students''Data'!A2762)</f>
        <v/>
      </c>
      <c r="C2757" s="36" t="str">
        <f>IF('Students''Data'!C2762="","",'Students''Data'!C2762)</f>
        <v/>
      </c>
      <c r="D2757" s="36" t="str">
        <f>IF('Students''Data'!H2762="","",'Students''Data'!H2762)</f>
        <v/>
      </c>
      <c r="E2757" s="35" t="str">
        <f>IF('Students''Data'!D2762="","",'Students''Data'!D2762)</f>
        <v/>
      </c>
      <c r="F2757" s="35" t="str">
        <f>IF('Students''Data'!R2762="","",'Students''Data'!R2762)</f>
        <v/>
      </c>
      <c r="G2757" s="33" t="str">
        <f>IF('Students''Data'!S2762="","",'Students''Data'!S2762)</f>
        <v/>
      </c>
    </row>
    <row r="2758" spans="1:7" ht="20.1" customHeight="1">
      <c r="A2758" s="34" t="str">
        <f>IF(B2758="","",ROWS($A$1:A2755))</f>
        <v/>
      </c>
      <c r="B2758" s="35" t="str">
        <f>IF('Students''Data'!A2763="","",'Students''Data'!A2763)</f>
        <v/>
      </c>
      <c r="C2758" s="36" t="str">
        <f>IF('Students''Data'!C2763="","",'Students''Data'!C2763)</f>
        <v/>
      </c>
      <c r="D2758" s="36" t="str">
        <f>IF('Students''Data'!H2763="","",'Students''Data'!H2763)</f>
        <v/>
      </c>
      <c r="E2758" s="35" t="str">
        <f>IF('Students''Data'!D2763="","",'Students''Data'!D2763)</f>
        <v/>
      </c>
      <c r="F2758" s="35" t="str">
        <f>IF('Students''Data'!R2763="","",'Students''Data'!R2763)</f>
        <v/>
      </c>
      <c r="G2758" s="33" t="str">
        <f>IF('Students''Data'!S2763="","",'Students''Data'!S2763)</f>
        <v/>
      </c>
    </row>
    <row r="2759" spans="1:7" ht="20.1" customHeight="1">
      <c r="A2759" s="34" t="str">
        <f>IF(B2759="","",ROWS($A$1:A2756))</f>
        <v/>
      </c>
      <c r="B2759" s="35" t="str">
        <f>IF('Students''Data'!A2764="","",'Students''Data'!A2764)</f>
        <v/>
      </c>
      <c r="C2759" s="36" t="str">
        <f>IF('Students''Data'!C2764="","",'Students''Data'!C2764)</f>
        <v/>
      </c>
      <c r="D2759" s="36" t="str">
        <f>IF('Students''Data'!H2764="","",'Students''Data'!H2764)</f>
        <v/>
      </c>
      <c r="E2759" s="35" t="str">
        <f>IF('Students''Data'!D2764="","",'Students''Data'!D2764)</f>
        <v/>
      </c>
      <c r="F2759" s="35" t="str">
        <f>IF('Students''Data'!R2764="","",'Students''Data'!R2764)</f>
        <v/>
      </c>
      <c r="G2759" s="33" t="str">
        <f>IF('Students''Data'!S2764="","",'Students''Data'!S2764)</f>
        <v/>
      </c>
    </row>
    <row r="2760" spans="1:7" ht="20.1" customHeight="1">
      <c r="A2760" s="34" t="str">
        <f>IF(B2760="","",ROWS($A$1:A2757))</f>
        <v/>
      </c>
      <c r="B2760" s="35" t="str">
        <f>IF('Students''Data'!A2765="","",'Students''Data'!A2765)</f>
        <v/>
      </c>
      <c r="C2760" s="36" t="str">
        <f>IF('Students''Data'!C2765="","",'Students''Data'!C2765)</f>
        <v/>
      </c>
      <c r="D2760" s="36" t="str">
        <f>IF('Students''Data'!H2765="","",'Students''Data'!H2765)</f>
        <v/>
      </c>
      <c r="E2760" s="35" t="str">
        <f>IF('Students''Data'!D2765="","",'Students''Data'!D2765)</f>
        <v/>
      </c>
      <c r="F2760" s="35" t="str">
        <f>IF('Students''Data'!R2765="","",'Students''Data'!R2765)</f>
        <v/>
      </c>
      <c r="G2760" s="33" t="str">
        <f>IF('Students''Data'!S2765="","",'Students''Data'!S2765)</f>
        <v/>
      </c>
    </row>
    <row r="2761" spans="1:7" ht="20.1" customHeight="1">
      <c r="A2761" s="34" t="str">
        <f>IF(B2761="","",ROWS($A$1:A2758))</f>
        <v/>
      </c>
      <c r="B2761" s="35" t="str">
        <f>IF('Students''Data'!A2766="","",'Students''Data'!A2766)</f>
        <v/>
      </c>
      <c r="C2761" s="36" t="str">
        <f>IF('Students''Data'!C2766="","",'Students''Data'!C2766)</f>
        <v/>
      </c>
      <c r="D2761" s="36" t="str">
        <f>IF('Students''Data'!H2766="","",'Students''Data'!H2766)</f>
        <v/>
      </c>
      <c r="E2761" s="35" t="str">
        <f>IF('Students''Data'!D2766="","",'Students''Data'!D2766)</f>
        <v/>
      </c>
      <c r="F2761" s="35" t="str">
        <f>IF('Students''Data'!R2766="","",'Students''Data'!R2766)</f>
        <v/>
      </c>
      <c r="G2761" s="33" t="str">
        <f>IF('Students''Data'!S2766="","",'Students''Data'!S2766)</f>
        <v/>
      </c>
    </row>
    <row r="2762" spans="1:7" ht="20.1" customHeight="1">
      <c r="A2762" s="34" t="str">
        <f>IF(B2762="","",ROWS($A$1:A2759))</f>
        <v/>
      </c>
      <c r="B2762" s="35" t="str">
        <f>IF('Students''Data'!A2767="","",'Students''Data'!A2767)</f>
        <v/>
      </c>
      <c r="C2762" s="36" t="str">
        <f>IF('Students''Data'!C2767="","",'Students''Data'!C2767)</f>
        <v/>
      </c>
      <c r="D2762" s="36" t="str">
        <f>IF('Students''Data'!H2767="","",'Students''Data'!H2767)</f>
        <v/>
      </c>
      <c r="E2762" s="35" t="str">
        <f>IF('Students''Data'!D2767="","",'Students''Data'!D2767)</f>
        <v/>
      </c>
      <c r="F2762" s="35" t="str">
        <f>IF('Students''Data'!R2767="","",'Students''Data'!R2767)</f>
        <v/>
      </c>
      <c r="G2762" s="33" t="str">
        <f>IF('Students''Data'!S2767="","",'Students''Data'!S2767)</f>
        <v/>
      </c>
    </row>
    <row r="2763" spans="1:7" ht="20.1" customHeight="1">
      <c r="A2763" s="34" t="str">
        <f>IF(B2763="","",ROWS($A$1:A2760))</f>
        <v/>
      </c>
      <c r="B2763" s="35" t="str">
        <f>IF('Students''Data'!A2768="","",'Students''Data'!A2768)</f>
        <v/>
      </c>
      <c r="C2763" s="36" t="str">
        <f>IF('Students''Data'!C2768="","",'Students''Data'!C2768)</f>
        <v/>
      </c>
      <c r="D2763" s="36" t="str">
        <f>IF('Students''Data'!H2768="","",'Students''Data'!H2768)</f>
        <v/>
      </c>
      <c r="E2763" s="35" t="str">
        <f>IF('Students''Data'!D2768="","",'Students''Data'!D2768)</f>
        <v/>
      </c>
      <c r="F2763" s="35" t="str">
        <f>IF('Students''Data'!R2768="","",'Students''Data'!R2768)</f>
        <v/>
      </c>
      <c r="G2763" s="33" t="str">
        <f>IF('Students''Data'!S2768="","",'Students''Data'!S2768)</f>
        <v/>
      </c>
    </row>
    <row r="2764" spans="1:7" ht="20.1" customHeight="1">
      <c r="A2764" s="34" t="str">
        <f>IF(B2764="","",ROWS($A$1:A2761))</f>
        <v/>
      </c>
      <c r="B2764" s="35" t="str">
        <f>IF('Students''Data'!A2769="","",'Students''Data'!A2769)</f>
        <v/>
      </c>
      <c r="C2764" s="36" t="str">
        <f>IF('Students''Data'!C2769="","",'Students''Data'!C2769)</f>
        <v/>
      </c>
      <c r="D2764" s="36" t="str">
        <f>IF('Students''Data'!H2769="","",'Students''Data'!H2769)</f>
        <v/>
      </c>
      <c r="E2764" s="35" t="str">
        <f>IF('Students''Data'!D2769="","",'Students''Data'!D2769)</f>
        <v/>
      </c>
      <c r="F2764" s="35" t="str">
        <f>IF('Students''Data'!R2769="","",'Students''Data'!R2769)</f>
        <v/>
      </c>
      <c r="G2764" s="33" t="str">
        <f>IF('Students''Data'!S2769="","",'Students''Data'!S2769)</f>
        <v/>
      </c>
    </row>
    <row r="2765" spans="1:7" ht="20.1" customHeight="1">
      <c r="A2765" s="34" t="str">
        <f>IF(B2765="","",ROWS($A$1:A2762))</f>
        <v/>
      </c>
      <c r="B2765" s="35" t="str">
        <f>IF('Students''Data'!A2770="","",'Students''Data'!A2770)</f>
        <v/>
      </c>
      <c r="C2765" s="36" t="str">
        <f>IF('Students''Data'!C2770="","",'Students''Data'!C2770)</f>
        <v/>
      </c>
      <c r="D2765" s="36" t="str">
        <f>IF('Students''Data'!H2770="","",'Students''Data'!H2770)</f>
        <v/>
      </c>
      <c r="E2765" s="35" t="str">
        <f>IF('Students''Data'!D2770="","",'Students''Data'!D2770)</f>
        <v/>
      </c>
      <c r="F2765" s="35" t="str">
        <f>IF('Students''Data'!R2770="","",'Students''Data'!R2770)</f>
        <v/>
      </c>
      <c r="G2765" s="33" t="str">
        <f>IF('Students''Data'!S2770="","",'Students''Data'!S2770)</f>
        <v/>
      </c>
    </row>
    <row r="2766" spans="1:7" ht="20.1" customHeight="1">
      <c r="A2766" s="34" t="str">
        <f>IF(B2766="","",ROWS($A$1:A2763))</f>
        <v/>
      </c>
      <c r="B2766" s="35" t="str">
        <f>IF('Students''Data'!A2771="","",'Students''Data'!A2771)</f>
        <v/>
      </c>
      <c r="C2766" s="36" t="str">
        <f>IF('Students''Data'!C2771="","",'Students''Data'!C2771)</f>
        <v/>
      </c>
      <c r="D2766" s="36" t="str">
        <f>IF('Students''Data'!H2771="","",'Students''Data'!H2771)</f>
        <v/>
      </c>
      <c r="E2766" s="35" t="str">
        <f>IF('Students''Data'!D2771="","",'Students''Data'!D2771)</f>
        <v/>
      </c>
      <c r="F2766" s="35" t="str">
        <f>IF('Students''Data'!R2771="","",'Students''Data'!R2771)</f>
        <v/>
      </c>
      <c r="G2766" s="33" t="str">
        <f>IF('Students''Data'!S2771="","",'Students''Data'!S2771)</f>
        <v/>
      </c>
    </row>
    <row r="2767" spans="1:7" ht="20.1" customHeight="1">
      <c r="A2767" s="34" t="str">
        <f>IF(B2767="","",ROWS($A$1:A2764))</f>
        <v/>
      </c>
      <c r="B2767" s="35" t="str">
        <f>IF('Students''Data'!A2772="","",'Students''Data'!A2772)</f>
        <v/>
      </c>
      <c r="C2767" s="36" t="str">
        <f>IF('Students''Data'!C2772="","",'Students''Data'!C2772)</f>
        <v/>
      </c>
      <c r="D2767" s="36" t="str">
        <f>IF('Students''Data'!H2772="","",'Students''Data'!H2772)</f>
        <v/>
      </c>
      <c r="E2767" s="35" t="str">
        <f>IF('Students''Data'!D2772="","",'Students''Data'!D2772)</f>
        <v/>
      </c>
      <c r="F2767" s="35" t="str">
        <f>IF('Students''Data'!R2772="","",'Students''Data'!R2772)</f>
        <v/>
      </c>
      <c r="G2767" s="33" t="str">
        <f>IF('Students''Data'!S2772="","",'Students''Data'!S2772)</f>
        <v/>
      </c>
    </row>
    <row r="2768" spans="1:7" ht="20.1" customHeight="1">
      <c r="A2768" s="34" t="str">
        <f>IF(B2768="","",ROWS($A$1:A2765))</f>
        <v/>
      </c>
      <c r="B2768" s="35" t="str">
        <f>IF('Students''Data'!A2773="","",'Students''Data'!A2773)</f>
        <v/>
      </c>
      <c r="C2768" s="36" t="str">
        <f>IF('Students''Data'!C2773="","",'Students''Data'!C2773)</f>
        <v/>
      </c>
      <c r="D2768" s="36" t="str">
        <f>IF('Students''Data'!H2773="","",'Students''Data'!H2773)</f>
        <v/>
      </c>
      <c r="E2768" s="35" t="str">
        <f>IF('Students''Data'!D2773="","",'Students''Data'!D2773)</f>
        <v/>
      </c>
      <c r="F2768" s="35" t="str">
        <f>IF('Students''Data'!R2773="","",'Students''Data'!R2773)</f>
        <v/>
      </c>
      <c r="G2768" s="33" t="str">
        <f>IF('Students''Data'!S2773="","",'Students''Data'!S2773)</f>
        <v/>
      </c>
    </row>
    <row r="2769" spans="1:7" ht="20.1" customHeight="1">
      <c r="A2769" s="34" t="str">
        <f>IF(B2769="","",ROWS($A$1:A2766))</f>
        <v/>
      </c>
      <c r="B2769" s="35" t="str">
        <f>IF('Students''Data'!A2774="","",'Students''Data'!A2774)</f>
        <v/>
      </c>
      <c r="C2769" s="36" t="str">
        <f>IF('Students''Data'!C2774="","",'Students''Data'!C2774)</f>
        <v/>
      </c>
      <c r="D2769" s="36" t="str">
        <f>IF('Students''Data'!H2774="","",'Students''Data'!H2774)</f>
        <v/>
      </c>
      <c r="E2769" s="35" t="str">
        <f>IF('Students''Data'!D2774="","",'Students''Data'!D2774)</f>
        <v/>
      </c>
      <c r="F2769" s="35" t="str">
        <f>IF('Students''Data'!R2774="","",'Students''Data'!R2774)</f>
        <v/>
      </c>
      <c r="G2769" s="33" t="str">
        <f>IF('Students''Data'!S2774="","",'Students''Data'!S2774)</f>
        <v/>
      </c>
    </row>
    <row r="2770" spans="1:7" ht="20.1" customHeight="1">
      <c r="A2770" s="34" t="str">
        <f>IF(B2770="","",ROWS($A$1:A2767))</f>
        <v/>
      </c>
      <c r="B2770" s="35" t="str">
        <f>IF('Students''Data'!A2775="","",'Students''Data'!A2775)</f>
        <v/>
      </c>
      <c r="C2770" s="36" t="str">
        <f>IF('Students''Data'!C2775="","",'Students''Data'!C2775)</f>
        <v/>
      </c>
      <c r="D2770" s="36" t="str">
        <f>IF('Students''Data'!H2775="","",'Students''Data'!H2775)</f>
        <v/>
      </c>
      <c r="E2770" s="35" t="str">
        <f>IF('Students''Data'!D2775="","",'Students''Data'!D2775)</f>
        <v/>
      </c>
      <c r="F2770" s="35" t="str">
        <f>IF('Students''Data'!R2775="","",'Students''Data'!R2775)</f>
        <v/>
      </c>
      <c r="G2770" s="33" t="str">
        <f>IF('Students''Data'!S2775="","",'Students''Data'!S2775)</f>
        <v/>
      </c>
    </row>
    <row r="2771" spans="1:7" ht="20.1" customHeight="1">
      <c r="A2771" s="34" t="str">
        <f>IF(B2771="","",ROWS($A$1:A2768))</f>
        <v/>
      </c>
      <c r="B2771" s="35" t="str">
        <f>IF('Students''Data'!A2776="","",'Students''Data'!A2776)</f>
        <v/>
      </c>
      <c r="C2771" s="36" t="str">
        <f>IF('Students''Data'!C2776="","",'Students''Data'!C2776)</f>
        <v/>
      </c>
      <c r="D2771" s="36" t="str">
        <f>IF('Students''Data'!H2776="","",'Students''Data'!H2776)</f>
        <v/>
      </c>
      <c r="E2771" s="35" t="str">
        <f>IF('Students''Data'!D2776="","",'Students''Data'!D2776)</f>
        <v/>
      </c>
      <c r="F2771" s="35" t="str">
        <f>IF('Students''Data'!R2776="","",'Students''Data'!R2776)</f>
        <v/>
      </c>
      <c r="G2771" s="33" t="str">
        <f>IF('Students''Data'!S2776="","",'Students''Data'!S2776)</f>
        <v/>
      </c>
    </row>
    <row r="2772" spans="1:7" ht="20.1" customHeight="1">
      <c r="A2772" s="34" t="str">
        <f>IF(B2772="","",ROWS($A$1:A2769))</f>
        <v/>
      </c>
      <c r="B2772" s="35" t="str">
        <f>IF('Students''Data'!A2777="","",'Students''Data'!A2777)</f>
        <v/>
      </c>
      <c r="C2772" s="36" t="str">
        <f>IF('Students''Data'!C2777="","",'Students''Data'!C2777)</f>
        <v/>
      </c>
      <c r="D2772" s="36" t="str">
        <f>IF('Students''Data'!H2777="","",'Students''Data'!H2777)</f>
        <v/>
      </c>
      <c r="E2772" s="35" t="str">
        <f>IF('Students''Data'!D2777="","",'Students''Data'!D2777)</f>
        <v/>
      </c>
      <c r="F2772" s="35" t="str">
        <f>IF('Students''Data'!R2777="","",'Students''Data'!R2777)</f>
        <v/>
      </c>
      <c r="G2772" s="33" t="str">
        <f>IF('Students''Data'!S2777="","",'Students''Data'!S2777)</f>
        <v/>
      </c>
    </row>
    <row r="2773" spans="1:7" ht="20.1" customHeight="1">
      <c r="A2773" s="34" t="str">
        <f>IF(B2773="","",ROWS($A$1:A2770))</f>
        <v/>
      </c>
      <c r="B2773" s="35" t="str">
        <f>IF('Students''Data'!A2778="","",'Students''Data'!A2778)</f>
        <v/>
      </c>
      <c r="C2773" s="36" t="str">
        <f>IF('Students''Data'!C2778="","",'Students''Data'!C2778)</f>
        <v/>
      </c>
      <c r="D2773" s="36" t="str">
        <f>IF('Students''Data'!H2778="","",'Students''Data'!H2778)</f>
        <v/>
      </c>
      <c r="E2773" s="35" t="str">
        <f>IF('Students''Data'!D2778="","",'Students''Data'!D2778)</f>
        <v/>
      </c>
      <c r="F2773" s="35" t="str">
        <f>IF('Students''Data'!R2778="","",'Students''Data'!R2778)</f>
        <v/>
      </c>
      <c r="G2773" s="33" t="str">
        <f>IF('Students''Data'!S2778="","",'Students''Data'!S2778)</f>
        <v/>
      </c>
    </row>
    <row r="2774" spans="1:7" ht="20.1" customHeight="1">
      <c r="A2774" s="34" t="str">
        <f>IF(B2774="","",ROWS($A$1:A2771))</f>
        <v/>
      </c>
      <c r="B2774" s="35" t="str">
        <f>IF('Students''Data'!A2779="","",'Students''Data'!A2779)</f>
        <v/>
      </c>
      <c r="C2774" s="36" t="str">
        <f>IF('Students''Data'!C2779="","",'Students''Data'!C2779)</f>
        <v/>
      </c>
      <c r="D2774" s="36" t="str">
        <f>IF('Students''Data'!H2779="","",'Students''Data'!H2779)</f>
        <v/>
      </c>
      <c r="E2774" s="35" t="str">
        <f>IF('Students''Data'!D2779="","",'Students''Data'!D2779)</f>
        <v/>
      </c>
      <c r="F2774" s="35" t="str">
        <f>IF('Students''Data'!R2779="","",'Students''Data'!R2779)</f>
        <v/>
      </c>
      <c r="G2774" s="33" t="str">
        <f>IF('Students''Data'!S2779="","",'Students''Data'!S2779)</f>
        <v/>
      </c>
    </row>
    <row r="2775" spans="1:7" ht="20.1" customHeight="1">
      <c r="A2775" s="34" t="str">
        <f>IF(B2775="","",ROWS($A$1:A2772))</f>
        <v/>
      </c>
      <c r="B2775" s="35" t="str">
        <f>IF('Students''Data'!A2780="","",'Students''Data'!A2780)</f>
        <v/>
      </c>
      <c r="C2775" s="36" t="str">
        <f>IF('Students''Data'!C2780="","",'Students''Data'!C2780)</f>
        <v/>
      </c>
      <c r="D2775" s="36" t="str">
        <f>IF('Students''Data'!H2780="","",'Students''Data'!H2780)</f>
        <v/>
      </c>
      <c r="E2775" s="35" t="str">
        <f>IF('Students''Data'!D2780="","",'Students''Data'!D2780)</f>
        <v/>
      </c>
      <c r="F2775" s="35" t="str">
        <f>IF('Students''Data'!R2780="","",'Students''Data'!R2780)</f>
        <v/>
      </c>
      <c r="G2775" s="33" t="str">
        <f>IF('Students''Data'!S2780="","",'Students''Data'!S2780)</f>
        <v/>
      </c>
    </row>
    <row r="2776" spans="1:7" ht="20.1" customHeight="1">
      <c r="A2776" s="34" t="str">
        <f>IF(B2776="","",ROWS($A$1:A2773))</f>
        <v/>
      </c>
      <c r="B2776" s="35" t="str">
        <f>IF('Students''Data'!A2781="","",'Students''Data'!A2781)</f>
        <v/>
      </c>
      <c r="C2776" s="36" t="str">
        <f>IF('Students''Data'!C2781="","",'Students''Data'!C2781)</f>
        <v/>
      </c>
      <c r="D2776" s="36" t="str">
        <f>IF('Students''Data'!H2781="","",'Students''Data'!H2781)</f>
        <v/>
      </c>
      <c r="E2776" s="35" t="str">
        <f>IF('Students''Data'!D2781="","",'Students''Data'!D2781)</f>
        <v/>
      </c>
      <c r="F2776" s="35" t="str">
        <f>IF('Students''Data'!R2781="","",'Students''Data'!R2781)</f>
        <v/>
      </c>
      <c r="G2776" s="33" t="str">
        <f>IF('Students''Data'!S2781="","",'Students''Data'!S2781)</f>
        <v/>
      </c>
    </row>
    <row r="2777" spans="1:7" ht="20.1" customHeight="1">
      <c r="A2777" s="34" t="str">
        <f>IF(B2777="","",ROWS($A$1:A2774))</f>
        <v/>
      </c>
      <c r="B2777" s="35" t="str">
        <f>IF('Students''Data'!A2782="","",'Students''Data'!A2782)</f>
        <v/>
      </c>
      <c r="C2777" s="36" t="str">
        <f>IF('Students''Data'!C2782="","",'Students''Data'!C2782)</f>
        <v/>
      </c>
      <c r="D2777" s="36" t="str">
        <f>IF('Students''Data'!H2782="","",'Students''Data'!H2782)</f>
        <v/>
      </c>
      <c r="E2777" s="35" t="str">
        <f>IF('Students''Data'!D2782="","",'Students''Data'!D2782)</f>
        <v/>
      </c>
      <c r="F2777" s="35" t="str">
        <f>IF('Students''Data'!R2782="","",'Students''Data'!R2782)</f>
        <v/>
      </c>
      <c r="G2777" s="33" t="str">
        <f>IF('Students''Data'!S2782="","",'Students''Data'!S2782)</f>
        <v/>
      </c>
    </row>
    <row r="2778" spans="1:7" ht="20.1" customHeight="1">
      <c r="A2778" s="34" t="str">
        <f>IF(B2778="","",ROWS($A$1:A2775))</f>
        <v/>
      </c>
      <c r="B2778" s="35" t="str">
        <f>IF('Students''Data'!A2783="","",'Students''Data'!A2783)</f>
        <v/>
      </c>
      <c r="C2778" s="36" t="str">
        <f>IF('Students''Data'!C2783="","",'Students''Data'!C2783)</f>
        <v/>
      </c>
      <c r="D2778" s="36" t="str">
        <f>IF('Students''Data'!H2783="","",'Students''Data'!H2783)</f>
        <v/>
      </c>
      <c r="E2778" s="35" t="str">
        <f>IF('Students''Data'!D2783="","",'Students''Data'!D2783)</f>
        <v/>
      </c>
      <c r="F2778" s="35" t="str">
        <f>IF('Students''Data'!R2783="","",'Students''Data'!R2783)</f>
        <v/>
      </c>
      <c r="G2778" s="33" t="str">
        <f>IF('Students''Data'!S2783="","",'Students''Data'!S2783)</f>
        <v/>
      </c>
    </row>
    <row r="2779" spans="1:7" ht="20.1" customHeight="1">
      <c r="A2779" s="34" t="str">
        <f>IF(B2779="","",ROWS($A$1:A2776))</f>
        <v/>
      </c>
      <c r="B2779" s="35" t="str">
        <f>IF('Students''Data'!A2784="","",'Students''Data'!A2784)</f>
        <v/>
      </c>
      <c r="C2779" s="36" t="str">
        <f>IF('Students''Data'!C2784="","",'Students''Data'!C2784)</f>
        <v/>
      </c>
      <c r="D2779" s="36" t="str">
        <f>IF('Students''Data'!H2784="","",'Students''Data'!H2784)</f>
        <v/>
      </c>
      <c r="E2779" s="35" t="str">
        <f>IF('Students''Data'!D2784="","",'Students''Data'!D2784)</f>
        <v/>
      </c>
      <c r="F2779" s="35" t="str">
        <f>IF('Students''Data'!R2784="","",'Students''Data'!R2784)</f>
        <v/>
      </c>
      <c r="G2779" s="33" t="str">
        <f>IF('Students''Data'!S2784="","",'Students''Data'!S2784)</f>
        <v/>
      </c>
    </row>
    <row r="2780" spans="1:7" ht="20.1" customHeight="1">
      <c r="A2780" s="34" t="str">
        <f>IF(B2780="","",ROWS($A$1:A2777))</f>
        <v/>
      </c>
      <c r="B2780" s="35" t="str">
        <f>IF('Students''Data'!A2785="","",'Students''Data'!A2785)</f>
        <v/>
      </c>
      <c r="C2780" s="36" t="str">
        <f>IF('Students''Data'!C2785="","",'Students''Data'!C2785)</f>
        <v/>
      </c>
      <c r="D2780" s="36" t="str">
        <f>IF('Students''Data'!H2785="","",'Students''Data'!H2785)</f>
        <v/>
      </c>
      <c r="E2780" s="35" t="str">
        <f>IF('Students''Data'!D2785="","",'Students''Data'!D2785)</f>
        <v/>
      </c>
      <c r="F2780" s="35" t="str">
        <f>IF('Students''Data'!R2785="","",'Students''Data'!R2785)</f>
        <v/>
      </c>
      <c r="G2780" s="33" t="str">
        <f>IF('Students''Data'!S2785="","",'Students''Data'!S2785)</f>
        <v/>
      </c>
    </row>
    <row r="2781" spans="1:7" ht="20.1" customHeight="1">
      <c r="A2781" s="34" t="str">
        <f>IF(B2781="","",ROWS($A$1:A2778))</f>
        <v/>
      </c>
      <c r="B2781" s="35" t="str">
        <f>IF('Students''Data'!A2786="","",'Students''Data'!A2786)</f>
        <v/>
      </c>
      <c r="C2781" s="36" t="str">
        <f>IF('Students''Data'!C2786="","",'Students''Data'!C2786)</f>
        <v/>
      </c>
      <c r="D2781" s="36" t="str">
        <f>IF('Students''Data'!H2786="","",'Students''Data'!H2786)</f>
        <v/>
      </c>
      <c r="E2781" s="35" t="str">
        <f>IF('Students''Data'!D2786="","",'Students''Data'!D2786)</f>
        <v/>
      </c>
      <c r="F2781" s="35" t="str">
        <f>IF('Students''Data'!R2786="","",'Students''Data'!R2786)</f>
        <v/>
      </c>
      <c r="G2781" s="33" t="str">
        <f>IF('Students''Data'!S2786="","",'Students''Data'!S2786)</f>
        <v/>
      </c>
    </row>
    <row r="2782" spans="1:7" ht="20.1" customHeight="1">
      <c r="A2782" s="34" t="str">
        <f>IF(B2782="","",ROWS($A$1:A2779))</f>
        <v/>
      </c>
      <c r="B2782" s="35" t="str">
        <f>IF('Students''Data'!A2787="","",'Students''Data'!A2787)</f>
        <v/>
      </c>
      <c r="C2782" s="36" t="str">
        <f>IF('Students''Data'!C2787="","",'Students''Data'!C2787)</f>
        <v/>
      </c>
      <c r="D2782" s="36" t="str">
        <f>IF('Students''Data'!H2787="","",'Students''Data'!H2787)</f>
        <v/>
      </c>
      <c r="E2782" s="35" t="str">
        <f>IF('Students''Data'!D2787="","",'Students''Data'!D2787)</f>
        <v/>
      </c>
      <c r="F2782" s="35" t="str">
        <f>IF('Students''Data'!R2787="","",'Students''Data'!R2787)</f>
        <v/>
      </c>
      <c r="G2782" s="33" t="str">
        <f>IF('Students''Data'!S2787="","",'Students''Data'!S2787)</f>
        <v/>
      </c>
    </row>
    <row r="2783" spans="1:7" ht="20.1" customHeight="1">
      <c r="A2783" s="34" t="str">
        <f>IF(B2783="","",ROWS($A$1:A2780))</f>
        <v/>
      </c>
      <c r="B2783" s="35" t="str">
        <f>IF('Students''Data'!A2788="","",'Students''Data'!A2788)</f>
        <v/>
      </c>
      <c r="C2783" s="36" t="str">
        <f>IF('Students''Data'!C2788="","",'Students''Data'!C2788)</f>
        <v/>
      </c>
      <c r="D2783" s="36" t="str">
        <f>IF('Students''Data'!H2788="","",'Students''Data'!H2788)</f>
        <v/>
      </c>
      <c r="E2783" s="35" t="str">
        <f>IF('Students''Data'!D2788="","",'Students''Data'!D2788)</f>
        <v/>
      </c>
      <c r="F2783" s="35" t="str">
        <f>IF('Students''Data'!R2788="","",'Students''Data'!R2788)</f>
        <v/>
      </c>
      <c r="G2783" s="33" t="str">
        <f>IF('Students''Data'!S2788="","",'Students''Data'!S2788)</f>
        <v/>
      </c>
    </row>
    <row r="2784" spans="1:7" ht="20.1" customHeight="1">
      <c r="A2784" s="34" t="str">
        <f>IF(B2784="","",ROWS($A$1:A2781))</f>
        <v/>
      </c>
      <c r="B2784" s="35" t="str">
        <f>IF('Students''Data'!A2789="","",'Students''Data'!A2789)</f>
        <v/>
      </c>
      <c r="C2784" s="36" t="str">
        <f>IF('Students''Data'!C2789="","",'Students''Data'!C2789)</f>
        <v/>
      </c>
      <c r="D2784" s="36" t="str">
        <f>IF('Students''Data'!H2789="","",'Students''Data'!H2789)</f>
        <v/>
      </c>
      <c r="E2784" s="35" t="str">
        <f>IF('Students''Data'!D2789="","",'Students''Data'!D2789)</f>
        <v/>
      </c>
      <c r="F2784" s="35" t="str">
        <f>IF('Students''Data'!R2789="","",'Students''Data'!R2789)</f>
        <v/>
      </c>
      <c r="G2784" s="33" t="str">
        <f>IF('Students''Data'!S2789="","",'Students''Data'!S2789)</f>
        <v/>
      </c>
    </row>
    <row r="2785" spans="1:7" ht="20.1" customHeight="1">
      <c r="A2785" s="34" t="str">
        <f>IF(B2785="","",ROWS($A$1:A2782))</f>
        <v/>
      </c>
      <c r="B2785" s="35" t="str">
        <f>IF('Students''Data'!A2790="","",'Students''Data'!A2790)</f>
        <v/>
      </c>
      <c r="C2785" s="36" t="str">
        <f>IF('Students''Data'!C2790="","",'Students''Data'!C2790)</f>
        <v/>
      </c>
      <c r="D2785" s="36" t="str">
        <f>IF('Students''Data'!H2790="","",'Students''Data'!H2790)</f>
        <v/>
      </c>
      <c r="E2785" s="35" t="str">
        <f>IF('Students''Data'!D2790="","",'Students''Data'!D2790)</f>
        <v/>
      </c>
      <c r="F2785" s="35" t="str">
        <f>IF('Students''Data'!R2790="","",'Students''Data'!R2790)</f>
        <v/>
      </c>
      <c r="G2785" s="33" t="str">
        <f>IF('Students''Data'!S2790="","",'Students''Data'!S2790)</f>
        <v/>
      </c>
    </row>
    <row r="2786" spans="1:7" ht="20.1" customHeight="1">
      <c r="A2786" s="34" t="str">
        <f>IF(B2786="","",ROWS($A$1:A2783))</f>
        <v/>
      </c>
      <c r="B2786" s="35" t="str">
        <f>IF('Students''Data'!A2791="","",'Students''Data'!A2791)</f>
        <v/>
      </c>
      <c r="C2786" s="36" t="str">
        <f>IF('Students''Data'!C2791="","",'Students''Data'!C2791)</f>
        <v/>
      </c>
      <c r="D2786" s="36" t="str">
        <f>IF('Students''Data'!H2791="","",'Students''Data'!H2791)</f>
        <v/>
      </c>
      <c r="E2786" s="35" t="str">
        <f>IF('Students''Data'!D2791="","",'Students''Data'!D2791)</f>
        <v/>
      </c>
      <c r="F2786" s="35" t="str">
        <f>IF('Students''Data'!R2791="","",'Students''Data'!R2791)</f>
        <v/>
      </c>
      <c r="G2786" s="33" t="str">
        <f>IF('Students''Data'!S2791="","",'Students''Data'!S2791)</f>
        <v/>
      </c>
    </row>
    <row r="2787" spans="1:7" ht="20.1" customHeight="1">
      <c r="A2787" s="34" t="str">
        <f>IF(B2787="","",ROWS($A$1:A2784))</f>
        <v/>
      </c>
      <c r="B2787" s="35" t="str">
        <f>IF('Students''Data'!A2792="","",'Students''Data'!A2792)</f>
        <v/>
      </c>
      <c r="C2787" s="36" t="str">
        <f>IF('Students''Data'!C2792="","",'Students''Data'!C2792)</f>
        <v/>
      </c>
      <c r="D2787" s="36" t="str">
        <f>IF('Students''Data'!H2792="","",'Students''Data'!H2792)</f>
        <v/>
      </c>
      <c r="E2787" s="35" t="str">
        <f>IF('Students''Data'!D2792="","",'Students''Data'!D2792)</f>
        <v/>
      </c>
      <c r="F2787" s="35" t="str">
        <f>IF('Students''Data'!R2792="","",'Students''Data'!R2792)</f>
        <v/>
      </c>
      <c r="G2787" s="33" t="str">
        <f>IF('Students''Data'!S2792="","",'Students''Data'!S2792)</f>
        <v/>
      </c>
    </row>
    <row r="2788" spans="1:7" ht="20.1" customHeight="1">
      <c r="A2788" s="34" t="str">
        <f>IF(B2788="","",ROWS($A$1:A2785))</f>
        <v/>
      </c>
      <c r="B2788" s="35" t="str">
        <f>IF('Students''Data'!A2793="","",'Students''Data'!A2793)</f>
        <v/>
      </c>
      <c r="C2788" s="36" t="str">
        <f>IF('Students''Data'!C2793="","",'Students''Data'!C2793)</f>
        <v/>
      </c>
      <c r="D2788" s="36" t="str">
        <f>IF('Students''Data'!H2793="","",'Students''Data'!H2793)</f>
        <v/>
      </c>
      <c r="E2788" s="35" t="str">
        <f>IF('Students''Data'!D2793="","",'Students''Data'!D2793)</f>
        <v/>
      </c>
      <c r="F2788" s="35" t="str">
        <f>IF('Students''Data'!R2793="","",'Students''Data'!R2793)</f>
        <v/>
      </c>
      <c r="G2788" s="33" t="str">
        <f>IF('Students''Data'!S2793="","",'Students''Data'!S2793)</f>
        <v/>
      </c>
    </row>
    <row r="2789" spans="1:7" ht="20.1" customHeight="1">
      <c r="A2789" s="34" t="str">
        <f>IF(B2789="","",ROWS($A$1:A2786))</f>
        <v/>
      </c>
      <c r="B2789" s="35" t="str">
        <f>IF('Students''Data'!A2794="","",'Students''Data'!A2794)</f>
        <v/>
      </c>
      <c r="C2789" s="36" t="str">
        <f>IF('Students''Data'!C2794="","",'Students''Data'!C2794)</f>
        <v/>
      </c>
      <c r="D2789" s="36" t="str">
        <f>IF('Students''Data'!H2794="","",'Students''Data'!H2794)</f>
        <v/>
      </c>
      <c r="E2789" s="35" t="str">
        <f>IF('Students''Data'!D2794="","",'Students''Data'!D2794)</f>
        <v/>
      </c>
      <c r="F2789" s="35" t="str">
        <f>IF('Students''Data'!R2794="","",'Students''Data'!R2794)</f>
        <v/>
      </c>
      <c r="G2789" s="33" t="str">
        <f>IF('Students''Data'!S2794="","",'Students''Data'!S2794)</f>
        <v/>
      </c>
    </row>
    <row r="2790" spans="1:7" ht="20.1" customHeight="1">
      <c r="A2790" s="34" t="str">
        <f>IF(B2790="","",ROWS($A$1:A2787))</f>
        <v/>
      </c>
      <c r="B2790" s="35" t="str">
        <f>IF('Students''Data'!A2795="","",'Students''Data'!A2795)</f>
        <v/>
      </c>
      <c r="C2790" s="36" t="str">
        <f>IF('Students''Data'!C2795="","",'Students''Data'!C2795)</f>
        <v/>
      </c>
      <c r="D2790" s="36" t="str">
        <f>IF('Students''Data'!H2795="","",'Students''Data'!H2795)</f>
        <v/>
      </c>
      <c r="E2790" s="35" t="str">
        <f>IF('Students''Data'!D2795="","",'Students''Data'!D2795)</f>
        <v/>
      </c>
      <c r="F2790" s="35" t="str">
        <f>IF('Students''Data'!R2795="","",'Students''Data'!R2795)</f>
        <v/>
      </c>
      <c r="G2790" s="33" t="str">
        <f>IF('Students''Data'!S2795="","",'Students''Data'!S2795)</f>
        <v/>
      </c>
    </row>
    <row r="2791" spans="1:7" ht="20.1" customHeight="1">
      <c r="A2791" s="34" t="str">
        <f>IF(B2791="","",ROWS($A$1:A2788))</f>
        <v/>
      </c>
      <c r="B2791" s="35" t="str">
        <f>IF('Students''Data'!A2796="","",'Students''Data'!A2796)</f>
        <v/>
      </c>
      <c r="C2791" s="36" t="str">
        <f>IF('Students''Data'!C2796="","",'Students''Data'!C2796)</f>
        <v/>
      </c>
      <c r="D2791" s="36" t="str">
        <f>IF('Students''Data'!H2796="","",'Students''Data'!H2796)</f>
        <v/>
      </c>
      <c r="E2791" s="35" t="str">
        <f>IF('Students''Data'!D2796="","",'Students''Data'!D2796)</f>
        <v/>
      </c>
      <c r="F2791" s="35" t="str">
        <f>IF('Students''Data'!R2796="","",'Students''Data'!R2796)</f>
        <v/>
      </c>
      <c r="G2791" s="33" t="str">
        <f>IF('Students''Data'!S2796="","",'Students''Data'!S2796)</f>
        <v/>
      </c>
    </row>
    <row r="2792" spans="1:7" ht="20.1" customHeight="1">
      <c r="A2792" s="34" t="str">
        <f>IF(B2792="","",ROWS($A$1:A2789))</f>
        <v/>
      </c>
      <c r="B2792" s="35" t="str">
        <f>IF('Students''Data'!A2797="","",'Students''Data'!A2797)</f>
        <v/>
      </c>
      <c r="C2792" s="36" t="str">
        <f>IF('Students''Data'!C2797="","",'Students''Data'!C2797)</f>
        <v/>
      </c>
      <c r="D2792" s="36" t="str">
        <f>IF('Students''Data'!H2797="","",'Students''Data'!H2797)</f>
        <v/>
      </c>
      <c r="E2792" s="35" t="str">
        <f>IF('Students''Data'!D2797="","",'Students''Data'!D2797)</f>
        <v/>
      </c>
      <c r="F2792" s="35" t="str">
        <f>IF('Students''Data'!R2797="","",'Students''Data'!R2797)</f>
        <v/>
      </c>
      <c r="G2792" s="33" t="str">
        <f>IF('Students''Data'!S2797="","",'Students''Data'!S2797)</f>
        <v/>
      </c>
    </row>
    <row r="2793" spans="1:7" ht="20.1" customHeight="1">
      <c r="A2793" s="34" t="str">
        <f>IF(B2793="","",ROWS($A$1:A2790))</f>
        <v/>
      </c>
      <c r="B2793" s="35" t="str">
        <f>IF('Students''Data'!A2798="","",'Students''Data'!A2798)</f>
        <v/>
      </c>
      <c r="C2793" s="36" t="str">
        <f>IF('Students''Data'!C2798="","",'Students''Data'!C2798)</f>
        <v/>
      </c>
      <c r="D2793" s="36" t="str">
        <f>IF('Students''Data'!H2798="","",'Students''Data'!H2798)</f>
        <v/>
      </c>
      <c r="E2793" s="35" t="str">
        <f>IF('Students''Data'!D2798="","",'Students''Data'!D2798)</f>
        <v/>
      </c>
      <c r="F2793" s="35" t="str">
        <f>IF('Students''Data'!R2798="","",'Students''Data'!R2798)</f>
        <v/>
      </c>
      <c r="G2793" s="33" t="str">
        <f>IF('Students''Data'!S2798="","",'Students''Data'!S2798)</f>
        <v/>
      </c>
    </row>
    <row r="2794" spans="1:7" ht="20.1" customHeight="1">
      <c r="A2794" s="34" t="str">
        <f>IF(B2794="","",ROWS($A$1:A2791))</f>
        <v/>
      </c>
      <c r="B2794" s="35" t="str">
        <f>IF('Students''Data'!A2799="","",'Students''Data'!A2799)</f>
        <v/>
      </c>
      <c r="C2794" s="36" t="str">
        <f>IF('Students''Data'!C2799="","",'Students''Data'!C2799)</f>
        <v/>
      </c>
      <c r="D2794" s="36" t="str">
        <f>IF('Students''Data'!H2799="","",'Students''Data'!H2799)</f>
        <v/>
      </c>
      <c r="E2794" s="35" t="str">
        <f>IF('Students''Data'!D2799="","",'Students''Data'!D2799)</f>
        <v/>
      </c>
      <c r="F2794" s="35" t="str">
        <f>IF('Students''Data'!R2799="","",'Students''Data'!R2799)</f>
        <v/>
      </c>
      <c r="G2794" s="33" t="str">
        <f>IF('Students''Data'!S2799="","",'Students''Data'!S2799)</f>
        <v/>
      </c>
    </row>
    <row r="2795" spans="1:7" ht="20.1" customHeight="1">
      <c r="A2795" s="34" t="str">
        <f>IF(B2795="","",ROWS($A$1:A2792))</f>
        <v/>
      </c>
      <c r="B2795" s="35" t="str">
        <f>IF('Students''Data'!A2800="","",'Students''Data'!A2800)</f>
        <v/>
      </c>
      <c r="C2795" s="36" t="str">
        <f>IF('Students''Data'!C2800="","",'Students''Data'!C2800)</f>
        <v/>
      </c>
      <c r="D2795" s="36" t="str">
        <f>IF('Students''Data'!H2800="","",'Students''Data'!H2800)</f>
        <v/>
      </c>
      <c r="E2795" s="35" t="str">
        <f>IF('Students''Data'!D2800="","",'Students''Data'!D2800)</f>
        <v/>
      </c>
      <c r="F2795" s="35" t="str">
        <f>IF('Students''Data'!R2800="","",'Students''Data'!R2800)</f>
        <v/>
      </c>
      <c r="G2795" s="33" t="str">
        <f>IF('Students''Data'!S2800="","",'Students''Data'!S2800)</f>
        <v/>
      </c>
    </row>
    <row r="2796" spans="1:7" ht="20.1" customHeight="1">
      <c r="A2796" s="34" t="str">
        <f>IF(B2796="","",ROWS($A$1:A2793))</f>
        <v/>
      </c>
      <c r="B2796" s="35" t="str">
        <f>IF('Students''Data'!A2801="","",'Students''Data'!A2801)</f>
        <v/>
      </c>
      <c r="C2796" s="36" t="str">
        <f>IF('Students''Data'!C2801="","",'Students''Data'!C2801)</f>
        <v/>
      </c>
      <c r="D2796" s="36" t="str">
        <f>IF('Students''Data'!H2801="","",'Students''Data'!H2801)</f>
        <v/>
      </c>
      <c r="E2796" s="35" t="str">
        <f>IF('Students''Data'!D2801="","",'Students''Data'!D2801)</f>
        <v/>
      </c>
      <c r="F2796" s="35" t="str">
        <f>IF('Students''Data'!R2801="","",'Students''Data'!R2801)</f>
        <v/>
      </c>
      <c r="G2796" s="33" t="str">
        <f>IF('Students''Data'!S2801="","",'Students''Data'!S2801)</f>
        <v/>
      </c>
    </row>
    <row r="2797" spans="1:7" ht="20.1" customHeight="1">
      <c r="A2797" s="34" t="str">
        <f>IF(B2797="","",ROWS($A$1:A2794))</f>
        <v/>
      </c>
      <c r="B2797" s="35" t="str">
        <f>IF('Students''Data'!A2802="","",'Students''Data'!A2802)</f>
        <v/>
      </c>
      <c r="C2797" s="36" t="str">
        <f>IF('Students''Data'!C2802="","",'Students''Data'!C2802)</f>
        <v/>
      </c>
      <c r="D2797" s="36" t="str">
        <f>IF('Students''Data'!H2802="","",'Students''Data'!H2802)</f>
        <v/>
      </c>
      <c r="E2797" s="35" t="str">
        <f>IF('Students''Data'!D2802="","",'Students''Data'!D2802)</f>
        <v/>
      </c>
      <c r="F2797" s="35" t="str">
        <f>IF('Students''Data'!R2802="","",'Students''Data'!R2802)</f>
        <v/>
      </c>
      <c r="G2797" s="33" t="str">
        <f>IF('Students''Data'!S2802="","",'Students''Data'!S2802)</f>
        <v/>
      </c>
    </row>
    <row r="2798" spans="1:7" ht="20.1" customHeight="1">
      <c r="A2798" s="34" t="str">
        <f>IF(B2798="","",ROWS($A$1:A2795))</f>
        <v/>
      </c>
      <c r="B2798" s="35" t="str">
        <f>IF('Students''Data'!A2803="","",'Students''Data'!A2803)</f>
        <v/>
      </c>
      <c r="C2798" s="36" t="str">
        <f>IF('Students''Data'!C2803="","",'Students''Data'!C2803)</f>
        <v/>
      </c>
      <c r="D2798" s="36" t="str">
        <f>IF('Students''Data'!H2803="","",'Students''Data'!H2803)</f>
        <v/>
      </c>
      <c r="E2798" s="35" t="str">
        <f>IF('Students''Data'!D2803="","",'Students''Data'!D2803)</f>
        <v/>
      </c>
      <c r="F2798" s="35" t="str">
        <f>IF('Students''Data'!R2803="","",'Students''Data'!R2803)</f>
        <v/>
      </c>
      <c r="G2798" s="33" t="str">
        <f>IF('Students''Data'!S2803="","",'Students''Data'!S2803)</f>
        <v/>
      </c>
    </row>
    <row r="2799" spans="1:7" ht="20.1" customHeight="1">
      <c r="A2799" s="34" t="str">
        <f>IF(B2799="","",ROWS($A$1:A2796))</f>
        <v/>
      </c>
      <c r="B2799" s="35" t="str">
        <f>IF('Students''Data'!A2804="","",'Students''Data'!A2804)</f>
        <v/>
      </c>
      <c r="C2799" s="36" t="str">
        <f>IF('Students''Data'!C2804="","",'Students''Data'!C2804)</f>
        <v/>
      </c>
      <c r="D2799" s="36" t="str">
        <f>IF('Students''Data'!H2804="","",'Students''Data'!H2804)</f>
        <v/>
      </c>
      <c r="E2799" s="35" t="str">
        <f>IF('Students''Data'!D2804="","",'Students''Data'!D2804)</f>
        <v/>
      </c>
      <c r="F2799" s="35" t="str">
        <f>IF('Students''Data'!R2804="","",'Students''Data'!R2804)</f>
        <v/>
      </c>
      <c r="G2799" s="33" t="str">
        <f>IF('Students''Data'!S2804="","",'Students''Data'!S2804)</f>
        <v/>
      </c>
    </row>
    <row r="2800" spans="1:7" ht="20.1" customHeight="1">
      <c r="A2800" s="34" t="str">
        <f>IF(B2800="","",ROWS($A$1:A2797))</f>
        <v/>
      </c>
      <c r="B2800" s="35" t="str">
        <f>IF('Students''Data'!A2805="","",'Students''Data'!A2805)</f>
        <v/>
      </c>
      <c r="C2800" s="36" t="str">
        <f>IF('Students''Data'!C2805="","",'Students''Data'!C2805)</f>
        <v/>
      </c>
      <c r="D2800" s="36" t="str">
        <f>IF('Students''Data'!H2805="","",'Students''Data'!H2805)</f>
        <v/>
      </c>
      <c r="E2800" s="35" t="str">
        <f>IF('Students''Data'!D2805="","",'Students''Data'!D2805)</f>
        <v/>
      </c>
      <c r="F2800" s="35" t="str">
        <f>IF('Students''Data'!R2805="","",'Students''Data'!R2805)</f>
        <v/>
      </c>
      <c r="G2800" s="33" t="str">
        <f>IF('Students''Data'!S2805="","",'Students''Data'!S2805)</f>
        <v/>
      </c>
    </row>
    <row r="2801" spans="1:7" ht="20.1" customHeight="1">
      <c r="A2801" s="34" t="str">
        <f>IF(B2801="","",ROWS($A$1:A2798))</f>
        <v/>
      </c>
      <c r="B2801" s="35" t="str">
        <f>IF('Students''Data'!A2806="","",'Students''Data'!A2806)</f>
        <v/>
      </c>
      <c r="C2801" s="36" t="str">
        <f>IF('Students''Data'!C2806="","",'Students''Data'!C2806)</f>
        <v/>
      </c>
      <c r="D2801" s="36" t="str">
        <f>IF('Students''Data'!H2806="","",'Students''Data'!H2806)</f>
        <v/>
      </c>
      <c r="E2801" s="35" t="str">
        <f>IF('Students''Data'!D2806="","",'Students''Data'!D2806)</f>
        <v/>
      </c>
      <c r="F2801" s="35" t="str">
        <f>IF('Students''Data'!R2806="","",'Students''Data'!R2806)</f>
        <v/>
      </c>
      <c r="G2801" s="33" t="str">
        <f>IF('Students''Data'!S2806="","",'Students''Data'!S2806)</f>
        <v/>
      </c>
    </row>
    <row r="2802" spans="1:7" ht="20.1" customHeight="1">
      <c r="A2802" s="34" t="str">
        <f>IF(B2802="","",ROWS($A$1:A2799))</f>
        <v/>
      </c>
      <c r="B2802" s="35" t="str">
        <f>IF('Students''Data'!A2807="","",'Students''Data'!A2807)</f>
        <v/>
      </c>
      <c r="C2802" s="36" t="str">
        <f>IF('Students''Data'!C2807="","",'Students''Data'!C2807)</f>
        <v/>
      </c>
      <c r="D2802" s="36" t="str">
        <f>IF('Students''Data'!H2807="","",'Students''Data'!H2807)</f>
        <v/>
      </c>
      <c r="E2802" s="35" t="str">
        <f>IF('Students''Data'!D2807="","",'Students''Data'!D2807)</f>
        <v/>
      </c>
      <c r="F2802" s="35" t="str">
        <f>IF('Students''Data'!R2807="","",'Students''Data'!R2807)</f>
        <v/>
      </c>
      <c r="G2802" s="33" t="str">
        <f>IF('Students''Data'!S2807="","",'Students''Data'!S2807)</f>
        <v/>
      </c>
    </row>
    <row r="2803" spans="1:7" ht="20.1" customHeight="1">
      <c r="A2803" s="34" t="str">
        <f>IF(B2803="","",ROWS($A$1:A2800))</f>
        <v/>
      </c>
      <c r="B2803" s="35" t="str">
        <f>IF('Students''Data'!A2808="","",'Students''Data'!A2808)</f>
        <v/>
      </c>
      <c r="C2803" s="36" t="str">
        <f>IF('Students''Data'!C2808="","",'Students''Data'!C2808)</f>
        <v/>
      </c>
      <c r="D2803" s="36" t="str">
        <f>IF('Students''Data'!H2808="","",'Students''Data'!H2808)</f>
        <v/>
      </c>
      <c r="E2803" s="35" t="str">
        <f>IF('Students''Data'!D2808="","",'Students''Data'!D2808)</f>
        <v/>
      </c>
      <c r="F2803" s="35" t="str">
        <f>IF('Students''Data'!R2808="","",'Students''Data'!R2808)</f>
        <v/>
      </c>
      <c r="G2803" s="33" t="str">
        <f>IF('Students''Data'!S2808="","",'Students''Data'!S2808)</f>
        <v/>
      </c>
    </row>
    <row r="2804" spans="1:7" ht="20.1" customHeight="1">
      <c r="A2804" s="34" t="str">
        <f>IF(B2804="","",ROWS($A$1:A2801))</f>
        <v/>
      </c>
      <c r="B2804" s="35" t="str">
        <f>IF('Students''Data'!A2809="","",'Students''Data'!A2809)</f>
        <v/>
      </c>
      <c r="C2804" s="36" t="str">
        <f>IF('Students''Data'!C2809="","",'Students''Data'!C2809)</f>
        <v/>
      </c>
      <c r="D2804" s="36" t="str">
        <f>IF('Students''Data'!H2809="","",'Students''Data'!H2809)</f>
        <v/>
      </c>
      <c r="E2804" s="35" t="str">
        <f>IF('Students''Data'!D2809="","",'Students''Data'!D2809)</f>
        <v/>
      </c>
      <c r="F2804" s="35" t="str">
        <f>IF('Students''Data'!R2809="","",'Students''Data'!R2809)</f>
        <v/>
      </c>
      <c r="G2804" s="33" t="str">
        <f>IF('Students''Data'!S2809="","",'Students''Data'!S2809)</f>
        <v/>
      </c>
    </row>
    <row r="2805" spans="1:7" ht="20.1" customHeight="1">
      <c r="A2805" s="34" t="str">
        <f>IF(B2805="","",ROWS($A$1:A2802))</f>
        <v/>
      </c>
      <c r="B2805" s="35" t="str">
        <f>IF('Students''Data'!A2810="","",'Students''Data'!A2810)</f>
        <v/>
      </c>
      <c r="C2805" s="36" t="str">
        <f>IF('Students''Data'!C2810="","",'Students''Data'!C2810)</f>
        <v/>
      </c>
      <c r="D2805" s="36" t="str">
        <f>IF('Students''Data'!H2810="","",'Students''Data'!H2810)</f>
        <v/>
      </c>
      <c r="E2805" s="35" t="str">
        <f>IF('Students''Data'!D2810="","",'Students''Data'!D2810)</f>
        <v/>
      </c>
      <c r="F2805" s="35" t="str">
        <f>IF('Students''Data'!R2810="","",'Students''Data'!R2810)</f>
        <v/>
      </c>
      <c r="G2805" s="33" t="str">
        <f>IF('Students''Data'!S2810="","",'Students''Data'!S2810)</f>
        <v/>
      </c>
    </row>
    <row r="2806" spans="1:7" ht="20.1" customHeight="1">
      <c r="A2806" s="34" t="str">
        <f>IF(B2806="","",ROWS($A$1:A2803))</f>
        <v/>
      </c>
      <c r="B2806" s="35" t="str">
        <f>IF('Students''Data'!A2811="","",'Students''Data'!A2811)</f>
        <v/>
      </c>
      <c r="C2806" s="36" t="str">
        <f>IF('Students''Data'!C2811="","",'Students''Data'!C2811)</f>
        <v/>
      </c>
      <c r="D2806" s="36" t="str">
        <f>IF('Students''Data'!H2811="","",'Students''Data'!H2811)</f>
        <v/>
      </c>
      <c r="E2806" s="35" t="str">
        <f>IF('Students''Data'!D2811="","",'Students''Data'!D2811)</f>
        <v/>
      </c>
      <c r="F2806" s="35" t="str">
        <f>IF('Students''Data'!R2811="","",'Students''Data'!R2811)</f>
        <v/>
      </c>
      <c r="G2806" s="33" t="str">
        <f>IF('Students''Data'!S2811="","",'Students''Data'!S2811)</f>
        <v/>
      </c>
    </row>
    <row r="2807" spans="1:7" ht="20.1" customHeight="1">
      <c r="A2807" s="34" t="str">
        <f>IF(B2807="","",ROWS($A$1:A2804))</f>
        <v/>
      </c>
      <c r="B2807" s="35" t="str">
        <f>IF('Students''Data'!A2812="","",'Students''Data'!A2812)</f>
        <v/>
      </c>
      <c r="C2807" s="36" t="str">
        <f>IF('Students''Data'!C2812="","",'Students''Data'!C2812)</f>
        <v/>
      </c>
      <c r="D2807" s="36" t="str">
        <f>IF('Students''Data'!H2812="","",'Students''Data'!H2812)</f>
        <v/>
      </c>
      <c r="E2807" s="35" t="str">
        <f>IF('Students''Data'!D2812="","",'Students''Data'!D2812)</f>
        <v/>
      </c>
      <c r="F2807" s="35" t="str">
        <f>IF('Students''Data'!R2812="","",'Students''Data'!R2812)</f>
        <v/>
      </c>
      <c r="G2807" s="33" t="str">
        <f>IF('Students''Data'!S2812="","",'Students''Data'!S2812)</f>
        <v/>
      </c>
    </row>
    <row r="2808" spans="1:7" ht="20.1" customHeight="1">
      <c r="A2808" s="34" t="str">
        <f>IF(B2808="","",ROWS($A$1:A2805))</f>
        <v/>
      </c>
      <c r="B2808" s="35" t="str">
        <f>IF('Students''Data'!A2813="","",'Students''Data'!A2813)</f>
        <v/>
      </c>
      <c r="C2808" s="36" t="str">
        <f>IF('Students''Data'!C2813="","",'Students''Data'!C2813)</f>
        <v/>
      </c>
      <c r="D2808" s="36" t="str">
        <f>IF('Students''Data'!H2813="","",'Students''Data'!H2813)</f>
        <v/>
      </c>
      <c r="E2808" s="35" t="str">
        <f>IF('Students''Data'!D2813="","",'Students''Data'!D2813)</f>
        <v/>
      </c>
      <c r="F2808" s="35" t="str">
        <f>IF('Students''Data'!R2813="","",'Students''Data'!R2813)</f>
        <v/>
      </c>
      <c r="G2808" s="33" t="str">
        <f>IF('Students''Data'!S2813="","",'Students''Data'!S2813)</f>
        <v/>
      </c>
    </row>
    <row r="2809" spans="1:7" ht="20.1" customHeight="1">
      <c r="A2809" s="34" t="str">
        <f>IF(B2809="","",ROWS($A$1:A2806))</f>
        <v/>
      </c>
      <c r="B2809" s="35" t="str">
        <f>IF('Students''Data'!A2814="","",'Students''Data'!A2814)</f>
        <v/>
      </c>
      <c r="C2809" s="36" t="str">
        <f>IF('Students''Data'!C2814="","",'Students''Data'!C2814)</f>
        <v/>
      </c>
      <c r="D2809" s="36" t="str">
        <f>IF('Students''Data'!H2814="","",'Students''Data'!H2814)</f>
        <v/>
      </c>
      <c r="E2809" s="35" t="str">
        <f>IF('Students''Data'!D2814="","",'Students''Data'!D2814)</f>
        <v/>
      </c>
      <c r="F2809" s="35" t="str">
        <f>IF('Students''Data'!R2814="","",'Students''Data'!R2814)</f>
        <v/>
      </c>
      <c r="G2809" s="33" t="str">
        <f>IF('Students''Data'!S2814="","",'Students''Data'!S2814)</f>
        <v/>
      </c>
    </row>
    <row r="2810" spans="1:7" ht="20.1" customHeight="1">
      <c r="A2810" s="34" t="str">
        <f>IF(B2810="","",ROWS($A$1:A2807))</f>
        <v/>
      </c>
      <c r="B2810" s="35" t="str">
        <f>IF('Students''Data'!A2815="","",'Students''Data'!A2815)</f>
        <v/>
      </c>
      <c r="C2810" s="36" t="str">
        <f>IF('Students''Data'!C2815="","",'Students''Data'!C2815)</f>
        <v/>
      </c>
      <c r="D2810" s="36" t="str">
        <f>IF('Students''Data'!H2815="","",'Students''Data'!H2815)</f>
        <v/>
      </c>
      <c r="E2810" s="35" t="str">
        <f>IF('Students''Data'!D2815="","",'Students''Data'!D2815)</f>
        <v/>
      </c>
      <c r="F2810" s="35" t="str">
        <f>IF('Students''Data'!R2815="","",'Students''Data'!R2815)</f>
        <v/>
      </c>
      <c r="G2810" s="33" t="str">
        <f>IF('Students''Data'!S2815="","",'Students''Data'!S2815)</f>
        <v/>
      </c>
    </row>
    <row r="2811" spans="1:7" ht="20.1" customHeight="1">
      <c r="A2811" s="34" t="str">
        <f>IF(B2811="","",ROWS($A$1:A2808))</f>
        <v/>
      </c>
      <c r="B2811" s="35" t="str">
        <f>IF('Students''Data'!A2816="","",'Students''Data'!A2816)</f>
        <v/>
      </c>
      <c r="C2811" s="36" t="str">
        <f>IF('Students''Data'!C2816="","",'Students''Data'!C2816)</f>
        <v/>
      </c>
      <c r="D2811" s="36" t="str">
        <f>IF('Students''Data'!H2816="","",'Students''Data'!H2816)</f>
        <v/>
      </c>
      <c r="E2811" s="35" t="str">
        <f>IF('Students''Data'!D2816="","",'Students''Data'!D2816)</f>
        <v/>
      </c>
      <c r="F2811" s="35" t="str">
        <f>IF('Students''Data'!R2816="","",'Students''Data'!R2816)</f>
        <v/>
      </c>
      <c r="G2811" s="33" t="str">
        <f>IF('Students''Data'!S2816="","",'Students''Data'!S2816)</f>
        <v/>
      </c>
    </row>
    <row r="2812" spans="1:7" ht="20.1" customHeight="1">
      <c r="A2812" s="34" t="str">
        <f>IF(B2812="","",ROWS($A$1:A2809))</f>
        <v/>
      </c>
      <c r="B2812" s="35" t="str">
        <f>IF('Students''Data'!A2817="","",'Students''Data'!A2817)</f>
        <v/>
      </c>
      <c r="C2812" s="36" t="str">
        <f>IF('Students''Data'!C2817="","",'Students''Data'!C2817)</f>
        <v/>
      </c>
      <c r="D2812" s="36" t="str">
        <f>IF('Students''Data'!H2817="","",'Students''Data'!H2817)</f>
        <v/>
      </c>
      <c r="E2812" s="35" t="str">
        <f>IF('Students''Data'!D2817="","",'Students''Data'!D2817)</f>
        <v/>
      </c>
      <c r="F2812" s="35" t="str">
        <f>IF('Students''Data'!R2817="","",'Students''Data'!R2817)</f>
        <v/>
      </c>
      <c r="G2812" s="33" t="str">
        <f>IF('Students''Data'!S2817="","",'Students''Data'!S2817)</f>
        <v/>
      </c>
    </row>
    <row r="2813" spans="1:7" ht="20.1" customHeight="1">
      <c r="A2813" s="34" t="str">
        <f>IF(B2813="","",ROWS($A$1:A2810))</f>
        <v/>
      </c>
      <c r="B2813" s="35" t="str">
        <f>IF('Students''Data'!A2818="","",'Students''Data'!A2818)</f>
        <v/>
      </c>
      <c r="C2813" s="36" t="str">
        <f>IF('Students''Data'!C2818="","",'Students''Data'!C2818)</f>
        <v/>
      </c>
      <c r="D2813" s="36" t="str">
        <f>IF('Students''Data'!H2818="","",'Students''Data'!H2818)</f>
        <v/>
      </c>
      <c r="E2813" s="35" t="str">
        <f>IF('Students''Data'!D2818="","",'Students''Data'!D2818)</f>
        <v/>
      </c>
      <c r="F2813" s="35" t="str">
        <f>IF('Students''Data'!R2818="","",'Students''Data'!R2818)</f>
        <v/>
      </c>
      <c r="G2813" s="33" t="str">
        <f>IF('Students''Data'!S2818="","",'Students''Data'!S2818)</f>
        <v/>
      </c>
    </row>
    <row r="2814" spans="1:7" ht="20.1" customHeight="1">
      <c r="A2814" s="34" t="str">
        <f>IF(B2814="","",ROWS($A$1:A2811))</f>
        <v/>
      </c>
      <c r="B2814" s="35" t="str">
        <f>IF('Students''Data'!A2819="","",'Students''Data'!A2819)</f>
        <v/>
      </c>
      <c r="C2814" s="36" t="str">
        <f>IF('Students''Data'!C2819="","",'Students''Data'!C2819)</f>
        <v/>
      </c>
      <c r="D2814" s="36" t="str">
        <f>IF('Students''Data'!H2819="","",'Students''Data'!H2819)</f>
        <v/>
      </c>
      <c r="E2814" s="35" t="str">
        <f>IF('Students''Data'!D2819="","",'Students''Data'!D2819)</f>
        <v/>
      </c>
      <c r="F2814" s="35" t="str">
        <f>IF('Students''Data'!R2819="","",'Students''Data'!R2819)</f>
        <v/>
      </c>
      <c r="G2814" s="33" t="str">
        <f>IF('Students''Data'!S2819="","",'Students''Data'!S2819)</f>
        <v/>
      </c>
    </row>
    <row r="2815" spans="1:7" ht="20.1" customHeight="1">
      <c r="A2815" s="34" t="str">
        <f>IF(B2815="","",ROWS($A$1:A2812))</f>
        <v/>
      </c>
      <c r="B2815" s="35" t="str">
        <f>IF('Students''Data'!A2820="","",'Students''Data'!A2820)</f>
        <v/>
      </c>
      <c r="C2815" s="36" t="str">
        <f>IF('Students''Data'!C2820="","",'Students''Data'!C2820)</f>
        <v/>
      </c>
      <c r="D2815" s="36" t="str">
        <f>IF('Students''Data'!H2820="","",'Students''Data'!H2820)</f>
        <v/>
      </c>
      <c r="E2815" s="35" t="str">
        <f>IF('Students''Data'!D2820="","",'Students''Data'!D2820)</f>
        <v/>
      </c>
      <c r="F2815" s="35" t="str">
        <f>IF('Students''Data'!R2820="","",'Students''Data'!R2820)</f>
        <v/>
      </c>
      <c r="G2815" s="33" t="str">
        <f>IF('Students''Data'!S2820="","",'Students''Data'!S2820)</f>
        <v/>
      </c>
    </row>
    <row r="2816" spans="1:7" ht="20.1" customHeight="1">
      <c r="A2816" s="34" t="str">
        <f>IF(B2816="","",ROWS($A$1:A2813))</f>
        <v/>
      </c>
      <c r="B2816" s="35" t="str">
        <f>IF('Students''Data'!A2821="","",'Students''Data'!A2821)</f>
        <v/>
      </c>
      <c r="C2816" s="36" t="str">
        <f>IF('Students''Data'!C2821="","",'Students''Data'!C2821)</f>
        <v/>
      </c>
      <c r="D2816" s="36" t="str">
        <f>IF('Students''Data'!H2821="","",'Students''Data'!H2821)</f>
        <v/>
      </c>
      <c r="E2816" s="35" t="str">
        <f>IF('Students''Data'!D2821="","",'Students''Data'!D2821)</f>
        <v/>
      </c>
      <c r="F2816" s="35" t="str">
        <f>IF('Students''Data'!R2821="","",'Students''Data'!R2821)</f>
        <v/>
      </c>
      <c r="G2816" s="33" t="str">
        <f>IF('Students''Data'!S2821="","",'Students''Data'!S2821)</f>
        <v/>
      </c>
    </row>
    <row r="2817" spans="1:7" ht="20.1" customHeight="1">
      <c r="A2817" s="34" t="str">
        <f>IF(B2817="","",ROWS($A$1:A2814))</f>
        <v/>
      </c>
      <c r="B2817" s="35" t="str">
        <f>IF('Students''Data'!A2822="","",'Students''Data'!A2822)</f>
        <v/>
      </c>
      <c r="C2817" s="36" t="str">
        <f>IF('Students''Data'!C2822="","",'Students''Data'!C2822)</f>
        <v/>
      </c>
      <c r="D2817" s="36" t="str">
        <f>IF('Students''Data'!H2822="","",'Students''Data'!H2822)</f>
        <v/>
      </c>
      <c r="E2817" s="35" t="str">
        <f>IF('Students''Data'!D2822="","",'Students''Data'!D2822)</f>
        <v/>
      </c>
      <c r="F2817" s="35" t="str">
        <f>IF('Students''Data'!R2822="","",'Students''Data'!R2822)</f>
        <v/>
      </c>
      <c r="G2817" s="33" t="str">
        <f>IF('Students''Data'!S2822="","",'Students''Data'!S2822)</f>
        <v/>
      </c>
    </row>
    <row r="2818" spans="1:7" ht="20.1" customHeight="1">
      <c r="A2818" s="34" t="str">
        <f>IF(B2818="","",ROWS($A$1:A2815))</f>
        <v/>
      </c>
      <c r="B2818" s="35" t="str">
        <f>IF('Students''Data'!A2823="","",'Students''Data'!A2823)</f>
        <v/>
      </c>
      <c r="C2818" s="36" t="str">
        <f>IF('Students''Data'!C2823="","",'Students''Data'!C2823)</f>
        <v/>
      </c>
      <c r="D2818" s="36" t="str">
        <f>IF('Students''Data'!H2823="","",'Students''Data'!H2823)</f>
        <v/>
      </c>
      <c r="E2818" s="35" t="str">
        <f>IF('Students''Data'!D2823="","",'Students''Data'!D2823)</f>
        <v/>
      </c>
      <c r="F2818" s="35" t="str">
        <f>IF('Students''Data'!R2823="","",'Students''Data'!R2823)</f>
        <v/>
      </c>
      <c r="G2818" s="33" t="str">
        <f>IF('Students''Data'!S2823="","",'Students''Data'!S2823)</f>
        <v/>
      </c>
    </row>
    <row r="2819" spans="1:7" ht="20.1" customHeight="1">
      <c r="A2819" s="34" t="str">
        <f>IF(B2819="","",ROWS($A$1:A2816))</f>
        <v/>
      </c>
      <c r="B2819" s="35" t="str">
        <f>IF('Students''Data'!A2824="","",'Students''Data'!A2824)</f>
        <v/>
      </c>
      <c r="C2819" s="36" t="str">
        <f>IF('Students''Data'!C2824="","",'Students''Data'!C2824)</f>
        <v/>
      </c>
      <c r="D2819" s="36" t="str">
        <f>IF('Students''Data'!H2824="","",'Students''Data'!H2824)</f>
        <v/>
      </c>
      <c r="E2819" s="35" t="str">
        <f>IF('Students''Data'!D2824="","",'Students''Data'!D2824)</f>
        <v/>
      </c>
      <c r="F2819" s="35" t="str">
        <f>IF('Students''Data'!R2824="","",'Students''Data'!R2824)</f>
        <v/>
      </c>
      <c r="G2819" s="33" t="str">
        <f>IF('Students''Data'!S2824="","",'Students''Data'!S2824)</f>
        <v/>
      </c>
    </row>
    <row r="2820" spans="1:7" ht="20.1" customHeight="1">
      <c r="A2820" s="34" t="str">
        <f>IF(B2820="","",ROWS($A$1:A2817))</f>
        <v/>
      </c>
      <c r="B2820" s="35" t="str">
        <f>IF('Students''Data'!A2825="","",'Students''Data'!A2825)</f>
        <v/>
      </c>
      <c r="C2820" s="36" t="str">
        <f>IF('Students''Data'!C2825="","",'Students''Data'!C2825)</f>
        <v/>
      </c>
      <c r="D2820" s="36" t="str">
        <f>IF('Students''Data'!H2825="","",'Students''Data'!H2825)</f>
        <v/>
      </c>
      <c r="E2820" s="35" t="str">
        <f>IF('Students''Data'!D2825="","",'Students''Data'!D2825)</f>
        <v/>
      </c>
      <c r="F2820" s="35" t="str">
        <f>IF('Students''Data'!R2825="","",'Students''Data'!R2825)</f>
        <v/>
      </c>
      <c r="G2820" s="33" t="str">
        <f>IF('Students''Data'!S2825="","",'Students''Data'!S2825)</f>
        <v/>
      </c>
    </row>
    <row r="2821" spans="1:7" ht="20.1" customHeight="1">
      <c r="A2821" s="34" t="str">
        <f>IF(B2821="","",ROWS($A$1:A2818))</f>
        <v/>
      </c>
      <c r="B2821" s="35" t="str">
        <f>IF('Students''Data'!A2826="","",'Students''Data'!A2826)</f>
        <v/>
      </c>
      <c r="C2821" s="36" t="str">
        <f>IF('Students''Data'!C2826="","",'Students''Data'!C2826)</f>
        <v/>
      </c>
      <c r="D2821" s="36" t="str">
        <f>IF('Students''Data'!H2826="","",'Students''Data'!H2826)</f>
        <v/>
      </c>
      <c r="E2821" s="35" t="str">
        <f>IF('Students''Data'!D2826="","",'Students''Data'!D2826)</f>
        <v/>
      </c>
      <c r="F2821" s="35" t="str">
        <f>IF('Students''Data'!R2826="","",'Students''Data'!R2826)</f>
        <v/>
      </c>
      <c r="G2821" s="33" t="str">
        <f>IF('Students''Data'!S2826="","",'Students''Data'!S2826)</f>
        <v/>
      </c>
    </row>
    <row r="2822" spans="1:7" ht="20.1" customHeight="1">
      <c r="A2822" s="34" t="str">
        <f>IF(B2822="","",ROWS($A$1:A2819))</f>
        <v/>
      </c>
      <c r="B2822" s="35" t="str">
        <f>IF('Students''Data'!A2827="","",'Students''Data'!A2827)</f>
        <v/>
      </c>
      <c r="C2822" s="36" t="str">
        <f>IF('Students''Data'!C2827="","",'Students''Data'!C2827)</f>
        <v/>
      </c>
      <c r="D2822" s="36" t="str">
        <f>IF('Students''Data'!H2827="","",'Students''Data'!H2827)</f>
        <v/>
      </c>
      <c r="E2822" s="35" t="str">
        <f>IF('Students''Data'!D2827="","",'Students''Data'!D2827)</f>
        <v/>
      </c>
      <c r="F2822" s="35" t="str">
        <f>IF('Students''Data'!R2827="","",'Students''Data'!R2827)</f>
        <v/>
      </c>
      <c r="G2822" s="33" t="str">
        <f>IF('Students''Data'!S2827="","",'Students''Data'!S2827)</f>
        <v/>
      </c>
    </row>
    <row r="2823" spans="1:7" ht="20.1" customHeight="1">
      <c r="A2823" s="34" t="str">
        <f>IF(B2823="","",ROWS($A$1:A2820))</f>
        <v/>
      </c>
      <c r="B2823" s="35" t="str">
        <f>IF('Students''Data'!A2828="","",'Students''Data'!A2828)</f>
        <v/>
      </c>
      <c r="C2823" s="36" t="str">
        <f>IF('Students''Data'!C2828="","",'Students''Data'!C2828)</f>
        <v/>
      </c>
      <c r="D2823" s="36" t="str">
        <f>IF('Students''Data'!H2828="","",'Students''Data'!H2828)</f>
        <v/>
      </c>
      <c r="E2823" s="35" t="str">
        <f>IF('Students''Data'!D2828="","",'Students''Data'!D2828)</f>
        <v/>
      </c>
      <c r="F2823" s="35" t="str">
        <f>IF('Students''Data'!R2828="","",'Students''Data'!R2828)</f>
        <v/>
      </c>
      <c r="G2823" s="33" t="str">
        <f>IF('Students''Data'!S2828="","",'Students''Data'!S2828)</f>
        <v/>
      </c>
    </row>
    <row r="2824" spans="1:7" ht="20.1" customHeight="1">
      <c r="A2824" s="34" t="str">
        <f>IF(B2824="","",ROWS($A$1:A2821))</f>
        <v/>
      </c>
      <c r="B2824" s="35" t="str">
        <f>IF('Students''Data'!A2829="","",'Students''Data'!A2829)</f>
        <v/>
      </c>
      <c r="C2824" s="36" t="str">
        <f>IF('Students''Data'!C2829="","",'Students''Data'!C2829)</f>
        <v/>
      </c>
      <c r="D2824" s="36" t="str">
        <f>IF('Students''Data'!H2829="","",'Students''Data'!H2829)</f>
        <v/>
      </c>
      <c r="E2824" s="35" t="str">
        <f>IF('Students''Data'!D2829="","",'Students''Data'!D2829)</f>
        <v/>
      </c>
      <c r="F2824" s="35" t="str">
        <f>IF('Students''Data'!R2829="","",'Students''Data'!R2829)</f>
        <v/>
      </c>
      <c r="G2824" s="33" t="str">
        <f>IF('Students''Data'!S2829="","",'Students''Data'!S2829)</f>
        <v/>
      </c>
    </row>
    <row r="2825" spans="1:7" ht="20.1" customHeight="1">
      <c r="A2825" s="34" t="str">
        <f>IF(B2825="","",ROWS($A$1:A2822))</f>
        <v/>
      </c>
      <c r="B2825" s="35" t="str">
        <f>IF('Students''Data'!A2830="","",'Students''Data'!A2830)</f>
        <v/>
      </c>
      <c r="C2825" s="36" t="str">
        <f>IF('Students''Data'!C2830="","",'Students''Data'!C2830)</f>
        <v/>
      </c>
      <c r="D2825" s="36" t="str">
        <f>IF('Students''Data'!H2830="","",'Students''Data'!H2830)</f>
        <v/>
      </c>
      <c r="E2825" s="35" t="str">
        <f>IF('Students''Data'!D2830="","",'Students''Data'!D2830)</f>
        <v/>
      </c>
      <c r="F2825" s="35" t="str">
        <f>IF('Students''Data'!R2830="","",'Students''Data'!R2830)</f>
        <v/>
      </c>
      <c r="G2825" s="33" t="str">
        <f>IF('Students''Data'!S2830="","",'Students''Data'!S2830)</f>
        <v/>
      </c>
    </row>
    <row r="2826" spans="1:7" ht="20.1" customHeight="1">
      <c r="A2826" s="34" t="str">
        <f>IF(B2826="","",ROWS($A$1:A2823))</f>
        <v/>
      </c>
      <c r="B2826" s="35" t="str">
        <f>IF('Students''Data'!A2831="","",'Students''Data'!A2831)</f>
        <v/>
      </c>
      <c r="C2826" s="36" t="str">
        <f>IF('Students''Data'!C2831="","",'Students''Data'!C2831)</f>
        <v/>
      </c>
      <c r="D2826" s="36" t="str">
        <f>IF('Students''Data'!H2831="","",'Students''Data'!H2831)</f>
        <v/>
      </c>
      <c r="E2826" s="35" t="str">
        <f>IF('Students''Data'!D2831="","",'Students''Data'!D2831)</f>
        <v/>
      </c>
      <c r="F2826" s="35" t="str">
        <f>IF('Students''Data'!R2831="","",'Students''Data'!R2831)</f>
        <v/>
      </c>
      <c r="G2826" s="33" t="str">
        <f>IF('Students''Data'!S2831="","",'Students''Data'!S2831)</f>
        <v/>
      </c>
    </row>
    <row r="2827" spans="1:7" ht="20.1" customHeight="1">
      <c r="A2827" s="34" t="str">
        <f>IF(B2827="","",ROWS($A$1:A2824))</f>
        <v/>
      </c>
      <c r="B2827" s="35" t="str">
        <f>IF('Students''Data'!A2832="","",'Students''Data'!A2832)</f>
        <v/>
      </c>
      <c r="C2827" s="36" t="str">
        <f>IF('Students''Data'!C2832="","",'Students''Data'!C2832)</f>
        <v/>
      </c>
      <c r="D2827" s="36" t="str">
        <f>IF('Students''Data'!H2832="","",'Students''Data'!H2832)</f>
        <v/>
      </c>
      <c r="E2827" s="35" t="str">
        <f>IF('Students''Data'!D2832="","",'Students''Data'!D2832)</f>
        <v/>
      </c>
      <c r="F2827" s="35" t="str">
        <f>IF('Students''Data'!R2832="","",'Students''Data'!R2832)</f>
        <v/>
      </c>
      <c r="G2827" s="33" t="str">
        <f>IF('Students''Data'!S2832="","",'Students''Data'!S2832)</f>
        <v/>
      </c>
    </row>
    <row r="2828" spans="1:7" ht="20.1" customHeight="1">
      <c r="A2828" s="34" t="str">
        <f>IF(B2828="","",ROWS($A$1:A2825))</f>
        <v/>
      </c>
      <c r="B2828" s="35" t="str">
        <f>IF('Students''Data'!A2833="","",'Students''Data'!A2833)</f>
        <v/>
      </c>
      <c r="C2828" s="36" t="str">
        <f>IF('Students''Data'!C2833="","",'Students''Data'!C2833)</f>
        <v/>
      </c>
      <c r="D2828" s="36" t="str">
        <f>IF('Students''Data'!H2833="","",'Students''Data'!H2833)</f>
        <v/>
      </c>
      <c r="E2828" s="35" t="str">
        <f>IF('Students''Data'!D2833="","",'Students''Data'!D2833)</f>
        <v/>
      </c>
      <c r="F2828" s="35" t="str">
        <f>IF('Students''Data'!R2833="","",'Students''Data'!R2833)</f>
        <v/>
      </c>
      <c r="G2828" s="33" t="str">
        <f>IF('Students''Data'!S2833="","",'Students''Data'!S2833)</f>
        <v/>
      </c>
    </row>
    <row r="2829" spans="1:7" ht="20.1" customHeight="1">
      <c r="A2829" s="34" t="str">
        <f>IF(B2829="","",ROWS($A$1:A2826))</f>
        <v/>
      </c>
      <c r="B2829" s="35" t="str">
        <f>IF('Students''Data'!A2834="","",'Students''Data'!A2834)</f>
        <v/>
      </c>
      <c r="C2829" s="36" t="str">
        <f>IF('Students''Data'!C2834="","",'Students''Data'!C2834)</f>
        <v/>
      </c>
      <c r="D2829" s="36" t="str">
        <f>IF('Students''Data'!H2834="","",'Students''Data'!H2834)</f>
        <v/>
      </c>
      <c r="E2829" s="35" t="str">
        <f>IF('Students''Data'!D2834="","",'Students''Data'!D2834)</f>
        <v/>
      </c>
      <c r="F2829" s="35" t="str">
        <f>IF('Students''Data'!R2834="","",'Students''Data'!R2834)</f>
        <v/>
      </c>
      <c r="G2829" s="33" t="str">
        <f>IF('Students''Data'!S2834="","",'Students''Data'!S2834)</f>
        <v/>
      </c>
    </row>
    <row r="2830" spans="1:7" ht="20.1" customHeight="1">
      <c r="A2830" s="34" t="str">
        <f>IF(B2830="","",ROWS($A$1:A2827))</f>
        <v/>
      </c>
      <c r="B2830" s="35" t="str">
        <f>IF('Students''Data'!A2835="","",'Students''Data'!A2835)</f>
        <v/>
      </c>
      <c r="C2830" s="36" t="str">
        <f>IF('Students''Data'!C2835="","",'Students''Data'!C2835)</f>
        <v/>
      </c>
      <c r="D2830" s="36" t="str">
        <f>IF('Students''Data'!H2835="","",'Students''Data'!H2835)</f>
        <v/>
      </c>
      <c r="E2830" s="35" t="str">
        <f>IF('Students''Data'!D2835="","",'Students''Data'!D2835)</f>
        <v/>
      </c>
      <c r="F2830" s="35" t="str">
        <f>IF('Students''Data'!R2835="","",'Students''Data'!R2835)</f>
        <v/>
      </c>
      <c r="G2830" s="33" t="str">
        <f>IF('Students''Data'!S2835="","",'Students''Data'!S2835)</f>
        <v/>
      </c>
    </row>
    <row r="2831" spans="1:7" ht="20.1" customHeight="1">
      <c r="A2831" s="34" t="str">
        <f>IF(B2831="","",ROWS($A$1:A2828))</f>
        <v/>
      </c>
      <c r="B2831" s="35" t="str">
        <f>IF('Students''Data'!A2836="","",'Students''Data'!A2836)</f>
        <v/>
      </c>
      <c r="C2831" s="36" t="str">
        <f>IF('Students''Data'!C2836="","",'Students''Data'!C2836)</f>
        <v/>
      </c>
      <c r="D2831" s="36" t="str">
        <f>IF('Students''Data'!H2836="","",'Students''Data'!H2836)</f>
        <v/>
      </c>
      <c r="E2831" s="35" t="str">
        <f>IF('Students''Data'!D2836="","",'Students''Data'!D2836)</f>
        <v/>
      </c>
      <c r="F2831" s="35" t="str">
        <f>IF('Students''Data'!R2836="","",'Students''Data'!R2836)</f>
        <v/>
      </c>
      <c r="G2831" s="33" t="str">
        <f>IF('Students''Data'!S2836="","",'Students''Data'!S2836)</f>
        <v/>
      </c>
    </row>
    <row r="2832" spans="1:7" ht="20.1" customHeight="1">
      <c r="A2832" s="34" t="str">
        <f>IF(B2832="","",ROWS($A$1:A2829))</f>
        <v/>
      </c>
      <c r="B2832" s="35" t="str">
        <f>IF('Students''Data'!A2837="","",'Students''Data'!A2837)</f>
        <v/>
      </c>
      <c r="C2832" s="36" t="str">
        <f>IF('Students''Data'!C2837="","",'Students''Data'!C2837)</f>
        <v/>
      </c>
      <c r="D2832" s="36" t="str">
        <f>IF('Students''Data'!H2837="","",'Students''Data'!H2837)</f>
        <v/>
      </c>
      <c r="E2832" s="35" t="str">
        <f>IF('Students''Data'!D2837="","",'Students''Data'!D2837)</f>
        <v/>
      </c>
      <c r="F2832" s="35" t="str">
        <f>IF('Students''Data'!R2837="","",'Students''Data'!R2837)</f>
        <v/>
      </c>
      <c r="G2832" s="33" t="str">
        <f>IF('Students''Data'!S2837="","",'Students''Data'!S2837)</f>
        <v/>
      </c>
    </row>
    <row r="2833" spans="1:7" ht="20.1" customHeight="1">
      <c r="A2833" s="34" t="str">
        <f>IF(B2833="","",ROWS($A$1:A2830))</f>
        <v/>
      </c>
      <c r="B2833" s="35" t="str">
        <f>IF('Students''Data'!A2838="","",'Students''Data'!A2838)</f>
        <v/>
      </c>
      <c r="C2833" s="36" t="str">
        <f>IF('Students''Data'!C2838="","",'Students''Data'!C2838)</f>
        <v/>
      </c>
      <c r="D2833" s="36" t="str">
        <f>IF('Students''Data'!H2838="","",'Students''Data'!H2838)</f>
        <v/>
      </c>
      <c r="E2833" s="35" t="str">
        <f>IF('Students''Data'!D2838="","",'Students''Data'!D2838)</f>
        <v/>
      </c>
      <c r="F2833" s="35" t="str">
        <f>IF('Students''Data'!R2838="","",'Students''Data'!R2838)</f>
        <v/>
      </c>
      <c r="G2833" s="33" t="str">
        <f>IF('Students''Data'!S2838="","",'Students''Data'!S2838)</f>
        <v/>
      </c>
    </row>
    <row r="2834" spans="1:7" ht="20.1" customHeight="1">
      <c r="A2834" s="34" t="str">
        <f>IF(B2834="","",ROWS($A$1:A2831))</f>
        <v/>
      </c>
      <c r="B2834" s="35" t="str">
        <f>IF('Students''Data'!A2839="","",'Students''Data'!A2839)</f>
        <v/>
      </c>
      <c r="C2834" s="36" t="str">
        <f>IF('Students''Data'!C2839="","",'Students''Data'!C2839)</f>
        <v/>
      </c>
      <c r="D2834" s="36" t="str">
        <f>IF('Students''Data'!H2839="","",'Students''Data'!H2839)</f>
        <v/>
      </c>
      <c r="E2834" s="35" t="str">
        <f>IF('Students''Data'!D2839="","",'Students''Data'!D2839)</f>
        <v/>
      </c>
      <c r="F2834" s="35" t="str">
        <f>IF('Students''Data'!R2839="","",'Students''Data'!R2839)</f>
        <v/>
      </c>
      <c r="G2834" s="33" t="str">
        <f>IF('Students''Data'!S2839="","",'Students''Data'!S2839)</f>
        <v/>
      </c>
    </row>
    <row r="2835" spans="1:7" ht="20.1" customHeight="1">
      <c r="A2835" s="34" t="str">
        <f>IF(B2835="","",ROWS($A$1:A2832))</f>
        <v/>
      </c>
      <c r="B2835" s="35" t="str">
        <f>IF('Students''Data'!A2840="","",'Students''Data'!A2840)</f>
        <v/>
      </c>
      <c r="C2835" s="36" t="str">
        <f>IF('Students''Data'!C2840="","",'Students''Data'!C2840)</f>
        <v/>
      </c>
      <c r="D2835" s="36" t="str">
        <f>IF('Students''Data'!H2840="","",'Students''Data'!H2840)</f>
        <v/>
      </c>
      <c r="E2835" s="35" t="str">
        <f>IF('Students''Data'!D2840="","",'Students''Data'!D2840)</f>
        <v/>
      </c>
      <c r="F2835" s="35" t="str">
        <f>IF('Students''Data'!R2840="","",'Students''Data'!R2840)</f>
        <v/>
      </c>
      <c r="G2835" s="33" t="str">
        <f>IF('Students''Data'!S2840="","",'Students''Data'!S2840)</f>
        <v/>
      </c>
    </row>
    <row r="2836" spans="1:7" ht="20.1" customHeight="1">
      <c r="A2836" s="34" t="str">
        <f>IF(B2836="","",ROWS($A$1:A2833))</f>
        <v/>
      </c>
      <c r="B2836" s="35" t="str">
        <f>IF('Students''Data'!A2841="","",'Students''Data'!A2841)</f>
        <v/>
      </c>
      <c r="C2836" s="36" t="str">
        <f>IF('Students''Data'!C2841="","",'Students''Data'!C2841)</f>
        <v/>
      </c>
      <c r="D2836" s="36" t="str">
        <f>IF('Students''Data'!H2841="","",'Students''Data'!H2841)</f>
        <v/>
      </c>
      <c r="E2836" s="35" t="str">
        <f>IF('Students''Data'!D2841="","",'Students''Data'!D2841)</f>
        <v/>
      </c>
      <c r="F2836" s="35" t="str">
        <f>IF('Students''Data'!R2841="","",'Students''Data'!R2841)</f>
        <v/>
      </c>
      <c r="G2836" s="33" t="str">
        <f>IF('Students''Data'!S2841="","",'Students''Data'!S2841)</f>
        <v/>
      </c>
    </row>
    <row r="2837" spans="1:7" ht="20.1" customHeight="1">
      <c r="A2837" s="34" t="str">
        <f>IF(B2837="","",ROWS($A$1:A2834))</f>
        <v/>
      </c>
      <c r="B2837" s="35" t="str">
        <f>IF('Students''Data'!A2842="","",'Students''Data'!A2842)</f>
        <v/>
      </c>
      <c r="C2837" s="36" t="str">
        <f>IF('Students''Data'!C2842="","",'Students''Data'!C2842)</f>
        <v/>
      </c>
      <c r="D2837" s="36" t="str">
        <f>IF('Students''Data'!H2842="","",'Students''Data'!H2842)</f>
        <v/>
      </c>
      <c r="E2837" s="35" t="str">
        <f>IF('Students''Data'!D2842="","",'Students''Data'!D2842)</f>
        <v/>
      </c>
      <c r="F2837" s="35" t="str">
        <f>IF('Students''Data'!R2842="","",'Students''Data'!R2842)</f>
        <v/>
      </c>
      <c r="G2837" s="33" t="str">
        <f>IF('Students''Data'!S2842="","",'Students''Data'!S2842)</f>
        <v/>
      </c>
    </row>
    <row r="2838" spans="1:7" ht="20.1" customHeight="1">
      <c r="A2838" s="34" t="str">
        <f>IF(B2838="","",ROWS($A$1:A2835))</f>
        <v/>
      </c>
      <c r="B2838" s="35" t="str">
        <f>IF('Students''Data'!A2843="","",'Students''Data'!A2843)</f>
        <v/>
      </c>
      <c r="C2838" s="36" t="str">
        <f>IF('Students''Data'!C2843="","",'Students''Data'!C2843)</f>
        <v/>
      </c>
      <c r="D2838" s="36" t="str">
        <f>IF('Students''Data'!H2843="","",'Students''Data'!H2843)</f>
        <v/>
      </c>
      <c r="E2838" s="35" t="str">
        <f>IF('Students''Data'!D2843="","",'Students''Data'!D2843)</f>
        <v/>
      </c>
      <c r="F2838" s="35" t="str">
        <f>IF('Students''Data'!R2843="","",'Students''Data'!R2843)</f>
        <v/>
      </c>
      <c r="G2838" s="33" t="str">
        <f>IF('Students''Data'!S2843="","",'Students''Data'!S2843)</f>
        <v/>
      </c>
    </row>
    <row r="2839" spans="1:7" ht="20.1" customHeight="1">
      <c r="A2839" s="34" t="str">
        <f>IF(B2839="","",ROWS($A$1:A2836))</f>
        <v/>
      </c>
      <c r="B2839" s="35" t="str">
        <f>IF('Students''Data'!A2844="","",'Students''Data'!A2844)</f>
        <v/>
      </c>
      <c r="C2839" s="36" t="str">
        <f>IF('Students''Data'!C2844="","",'Students''Data'!C2844)</f>
        <v/>
      </c>
      <c r="D2839" s="36" t="str">
        <f>IF('Students''Data'!H2844="","",'Students''Data'!H2844)</f>
        <v/>
      </c>
      <c r="E2839" s="35" t="str">
        <f>IF('Students''Data'!D2844="","",'Students''Data'!D2844)</f>
        <v/>
      </c>
      <c r="F2839" s="35" t="str">
        <f>IF('Students''Data'!R2844="","",'Students''Data'!R2844)</f>
        <v/>
      </c>
      <c r="G2839" s="33" t="str">
        <f>IF('Students''Data'!S2844="","",'Students''Data'!S2844)</f>
        <v/>
      </c>
    </row>
    <row r="2840" spans="1:7" ht="20.1" customHeight="1">
      <c r="A2840" s="34" t="str">
        <f>IF(B2840="","",ROWS($A$1:A2837))</f>
        <v/>
      </c>
      <c r="B2840" s="35" t="str">
        <f>IF('Students''Data'!A2845="","",'Students''Data'!A2845)</f>
        <v/>
      </c>
      <c r="C2840" s="36" t="str">
        <f>IF('Students''Data'!C2845="","",'Students''Data'!C2845)</f>
        <v/>
      </c>
      <c r="D2840" s="36" t="str">
        <f>IF('Students''Data'!H2845="","",'Students''Data'!H2845)</f>
        <v/>
      </c>
      <c r="E2840" s="35" t="str">
        <f>IF('Students''Data'!D2845="","",'Students''Data'!D2845)</f>
        <v/>
      </c>
      <c r="F2840" s="35" t="str">
        <f>IF('Students''Data'!R2845="","",'Students''Data'!R2845)</f>
        <v/>
      </c>
      <c r="G2840" s="33" t="str">
        <f>IF('Students''Data'!S2845="","",'Students''Data'!S2845)</f>
        <v/>
      </c>
    </row>
    <row r="2841" spans="1:7" ht="20.1" customHeight="1">
      <c r="A2841" s="34" t="str">
        <f>IF(B2841="","",ROWS($A$1:A2838))</f>
        <v/>
      </c>
      <c r="B2841" s="35" t="str">
        <f>IF('Students''Data'!A2846="","",'Students''Data'!A2846)</f>
        <v/>
      </c>
      <c r="C2841" s="36" t="str">
        <f>IF('Students''Data'!C2846="","",'Students''Data'!C2846)</f>
        <v/>
      </c>
      <c r="D2841" s="36" t="str">
        <f>IF('Students''Data'!H2846="","",'Students''Data'!H2846)</f>
        <v/>
      </c>
      <c r="E2841" s="35" t="str">
        <f>IF('Students''Data'!D2846="","",'Students''Data'!D2846)</f>
        <v/>
      </c>
      <c r="F2841" s="35" t="str">
        <f>IF('Students''Data'!R2846="","",'Students''Data'!R2846)</f>
        <v/>
      </c>
      <c r="G2841" s="33" t="str">
        <f>IF('Students''Data'!S2846="","",'Students''Data'!S2846)</f>
        <v/>
      </c>
    </row>
    <row r="2842" spans="1:7" ht="20.1" customHeight="1">
      <c r="A2842" s="34" t="str">
        <f>IF(B2842="","",ROWS($A$1:A2839))</f>
        <v/>
      </c>
      <c r="B2842" s="35" t="str">
        <f>IF('Students''Data'!A2847="","",'Students''Data'!A2847)</f>
        <v/>
      </c>
      <c r="C2842" s="36" t="str">
        <f>IF('Students''Data'!C2847="","",'Students''Data'!C2847)</f>
        <v/>
      </c>
      <c r="D2842" s="36" t="str">
        <f>IF('Students''Data'!H2847="","",'Students''Data'!H2847)</f>
        <v/>
      </c>
      <c r="E2842" s="35" t="str">
        <f>IF('Students''Data'!D2847="","",'Students''Data'!D2847)</f>
        <v/>
      </c>
      <c r="F2842" s="35" t="str">
        <f>IF('Students''Data'!R2847="","",'Students''Data'!R2847)</f>
        <v/>
      </c>
      <c r="G2842" s="33" t="str">
        <f>IF('Students''Data'!S2847="","",'Students''Data'!S2847)</f>
        <v/>
      </c>
    </row>
    <row r="2843" spans="1:7" ht="20.1" customHeight="1">
      <c r="A2843" s="34" t="str">
        <f>IF(B2843="","",ROWS($A$1:A2840))</f>
        <v/>
      </c>
      <c r="B2843" s="35" t="str">
        <f>IF('Students''Data'!A2848="","",'Students''Data'!A2848)</f>
        <v/>
      </c>
      <c r="C2843" s="36" t="str">
        <f>IF('Students''Data'!C2848="","",'Students''Data'!C2848)</f>
        <v/>
      </c>
      <c r="D2843" s="36" t="str">
        <f>IF('Students''Data'!H2848="","",'Students''Data'!H2848)</f>
        <v/>
      </c>
      <c r="E2843" s="35" t="str">
        <f>IF('Students''Data'!D2848="","",'Students''Data'!D2848)</f>
        <v/>
      </c>
      <c r="F2843" s="35" t="str">
        <f>IF('Students''Data'!R2848="","",'Students''Data'!R2848)</f>
        <v/>
      </c>
      <c r="G2843" s="33" t="str">
        <f>IF('Students''Data'!S2848="","",'Students''Data'!S2848)</f>
        <v/>
      </c>
    </row>
    <row r="2844" spans="1:7" ht="20.1" customHeight="1">
      <c r="A2844" s="34" t="str">
        <f>IF(B2844="","",ROWS($A$1:A2841))</f>
        <v/>
      </c>
      <c r="B2844" s="35" t="str">
        <f>IF('Students''Data'!A2849="","",'Students''Data'!A2849)</f>
        <v/>
      </c>
      <c r="C2844" s="36" t="str">
        <f>IF('Students''Data'!C2849="","",'Students''Data'!C2849)</f>
        <v/>
      </c>
      <c r="D2844" s="36" t="str">
        <f>IF('Students''Data'!H2849="","",'Students''Data'!H2849)</f>
        <v/>
      </c>
      <c r="E2844" s="35" t="str">
        <f>IF('Students''Data'!D2849="","",'Students''Data'!D2849)</f>
        <v/>
      </c>
      <c r="F2844" s="35" t="str">
        <f>IF('Students''Data'!R2849="","",'Students''Data'!R2849)</f>
        <v/>
      </c>
      <c r="G2844" s="33" t="str">
        <f>IF('Students''Data'!S2849="","",'Students''Data'!S2849)</f>
        <v/>
      </c>
    </row>
    <row r="2845" spans="1:7" ht="20.1" customHeight="1">
      <c r="A2845" s="34" t="str">
        <f>IF(B2845="","",ROWS($A$1:A2842))</f>
        <v/>
      </c>
      <c r="B2845" s="35" t="str">
        <f>IF('Students''Data'!A2850="","",'Students''Data'!A2850)</f>
        <v/>
      </c>
      <c r="C2845" s="36" t="str">
        <f>IF('Students''Data'!C2850="","",'Students''Data'!C2850)</f>
        <v/>
      </c>
      <c r="D2845" s="36" t="str">
        <f>IF('Students''Data'!H2850="","",'Students''Data'!H2850)</f>
        <v/>
      </c>
      <c r="E2845" s="35" t="str">
        <f>IF('Students''Data'!D2850="","",'Students''Data'!D2850)</f>
        <v/>
      </c>
      <c r="F2845" s="35" t="str">
        <f>IF('Students''Data'!R2850="","",'Students''Data'!R2850)</f>
        <v/>
      </c>
      <c r="G2845" s="33" t="str">
        <f>IF('Students''Data'!S2850="","",'Students''Data'!S2850)</f>
        <v/>
      </c>
    </row>
    <row r="2846" spans="1:7" ht="20.1" customHeight="1">
      <c r="A2846" s="34" t="str">
        <f>IF(B2846="","",ROWS($A$1:A2843))</f>
        <v/>
      </c>
      <c r="B2846" s="35" t="str">
        <f>IF('Students''Data'!A2851="","",'Students''Data'!A2851)</f>
        <v/>
      </c>
      <c r="C2846" s="36" t="str">
        <f>IF('Students''Data'!C2851="","",'Students''Data'!C2851)</f>
        <v/>
      </c>
      <c r="D2846" s="36" t="str">
        <f>IF('Students''Data'!H2851="","",'Students''Data'!H2851)</f>
        <v/>
      </c>
      <c r="E2846" s="35" t="str">
        <f>IF('Students''Data'!D2851="","",'Students''Data'!D2851)</f>
        <v/>
      </c>
      <c r="F2846" s="35" t="str">
        <f>IF('Students''Data'!R2851="","",'Students''Data'!R2851)</f>
        <v/>
      </c>
      <c r="G2846" s="33" t="str">
        <f>IF('Students''Data'!S2851="","",'Students''Data'!S2851)</f>
        <v/>
      </c>
    </row>
    <row r="2847" spans="1:7" ht="20.1" customHeight="1">
      <c r="A2847" s="34" t="str">
        <f>IF(B2847="","",ROWS($A$1:A2844))</f>
        <v/>
      </c>
      <c r="B2847" s="35" t="str">
        <f>IF('Students''Data'!A2852="","",'Students''Data'!A2852)</f>
        <v/>
      </c>
      <c r="C2847" s="36" t="str">
        <f>IF('Students''Data'!C2852="","",'Students''Data'!C2852)</f>
        <v/>
      </c>
      <c r="D2847" s="36" t="str">
        <f>IF('Students''Data'!H2852="","",'Students''Data'!H2852)</f>
        <v/>
      </c>
      <c r="E2847" s="35" t="str">
        <f>IF('Students''Data'!D2852="","",'Students''Data'!D2852)</f>
        <v/>
      </c>
      <c r="F2847" s="35" t="str">
        <f>IF('Students''Data'!R2852="","",'Students''Data'!R2852)</f>
        <v/>
      </c>
      <c r="G2847" s="33" t="str">
        <f>IF('Students''Data'!S2852="","",'Students''Data'!S2852)</f>
        <v/>
      </c>
    </row>
    <row r="2848" spans="1:7" ht="20.1" customHeight="1">
      <c r="A2848" s="34" t="str">
        <f>IF(B2848="","",ROWS($A$1:A2845))</f>
        <v/>
      </c>
      <c r="B2848" s="35" t="str">
        <f>IF('Students''Data'!A2853="","",'Students''Data'!A2853)</f>
        <v/>
      </c>
      <c r="C2848" s="36" t="str">
        <f>IF('Students''Data'!C2853="","",'Students''Data'!C2853)</f>
        <v/>
      </c>
      <c r="D2848" s="36" t="str">
        <f>IF('Students''Data'!H2853="","",'Students''Data'!H2853)</f>
        <v/>
      </c>
      <c r="E2848" s="35" t="str">
        <f>IF('Students''Data'!D2853="","",'Students''Data'!D2853)</f>
        <v/>
      </c>
      <c r="F2848" s="35" t="str">
        <f>IF('Students''Data'!R2853="","",'Students''Data'!R2853)</f>
        <v/>
      </c>
      <c r="G2848" s="33" t="str">
        <f>IF('Students''Data'!S2853="","",'Students''Data'!S2853)</f>
        <v/>
      </c>
    </row>
    <row r="2849" spans="1:7" ht="20.1" customHeight="1">
      <c r="A2849" s="34" t="str">
        <f>IF(B2849="","",ROWS($A$1:A2846))</f>
        <v/>
      </c>
      <c r="B2849" s="35" t="str">
        <f>IF('Students''Data'!A2854="","",'Students''Data'!A2854)</f>
        <v/>
      </c>
      <c r="C2849" s="36" t="str">
        <f>IF('Students''Data'!C2854="","",'Students''Data'!C2854)</f>
        <v/>
      </c>
      <c r="D2849" s="36" t="str">
        <f>IF('Students''Data'!H2854="","",'Students''Data'!H2854)</f>
        <v/>
      </c>
      <c r="E2849" s="35" t="str">
        <f>IF('Students''Data'!D2854="","",'Students''Data'!D2854)</f>
        <v/>
      </c>
      <c r="F2849" s="35" t="str">
        <f>IF('Students''Data'!R2854="","",'Students''Data'!R2854)</f>
        <v/>
      </c>
      <c r="G2849" s="33" t="str">
        <f>IF('Students''Data'!S2854="","",'Students''Data'!S2854)</f>
        <v/>
      </c>
    </row>
    <row r="2850" spans="1:7" ht="20.1" customHeight="1">
      <c r="A2850" s="34" t="str">
        <f>IF(B2850="","",ROWS($A$1:A2847))</f>
        <v/>
      </c>
      <c r="B2850" s="35" t="str">
        <f>IF('Students''Data'!A2855="","",'Students''Data'!A2855)</f>
        <v/>
      </c>
      <c r="C2850" s="36" t="str">
        <f>IF('Students''Data'!C2855="","",'Students''Data'!C2855)</f>
        <v/>
      </c>
      <c r="D2850" s="36" t="str">
        <f>IF('Students''Data'!H2855="","",'Students''Data'!H2855)</f>
        <v/>
      </c>
      <c r="E2850" s="35" t="str">
        <f>IF('Students''Data'!D2855="","",'Students''Data'!D2855)</f>
        <v/>
      </c>
      <c r="F2850" s="35" t="str">
        <f>IF('Students''Data'!R2855="","",'Students''Data'!R2855)</f>
        <v/>
      </c>
      <c r="G2850" s="33" t="str">
        <f>IF('Students''Data'!S2855="","",'Students''Data'!S2855)</f>
        <v/>
      </c>
    </row>
    <row r="2851" spans="1:7" ht="20.1" customHeight="1">
      <c r="A2851" s="34" t="str">
        <f>IF(B2851="","",ROWS($A$1:A2848))</f>
        <v/>
      </c>
      <c r="B2851" s="35" t="str">
        <f>IF('Students''Data'!A2856="","",'Students''Data'!A2856)</f>
        <v/>
      </c>
      <c r="C2851" s="36" t="str">
        <f>IF('Students''Data'!C2856="","",'Students''Data'!C2856)</f>
        <v/>
      </c>
      <c r="D2851" s="36" t="str">
        <f>IF('Students''Data'!H2856="","",'Students''Data'!H2856)</f>
        <v/>
      </c>
      <c r="E2851" s="35" t="str">
        <f>IF('Students''Data'!D2856="","",'Students''Data'!D2856)</f>
        <v/>
      </c>
      <c r="F2851" s="35" t="str">
        <f>IF('Students''Data'!R2856="","",'Students''Data'!R2856)</f>
        <v/>
      </c>
      <c r="G2851" s="33" t="str">
        <f>IF('Students''Data'!S2856="","",'Students''Data'!S2856)</f>
        <v/>
      </c>
    </row>
    <row r="2852" spans="1:7" ht="20.1" customHeight="1">
      <c r="A2852" s="34" t="str">
        <f>IF(B2852="","",ROWS($A$1:A2849))</f>
        <v/>
      </c>
      <c r="B2852" s="35" t="str">
        <f>IF('Students''Data'!A2857="","",'Students''Data'!A2857)</f>
        <v/>
      </c>
      <c r="C2852" s="36" t="str">
        <f>IF('Students''Data'!C2857="","",'Students''Data'!C2857)</f>
        <v/>
      </c>
      <c r="D2852" s="36" t="str">
        <f>IF('Students''Data'!H2857="","",'Students''Data'!H2857)</f>
        <v/>
      </c>
      <c r="E2852" s="35" t="str">
        <f>IF('Students''Data'!D2857="","",'Students''Data'!D2857)</f>
        <v/>
      </c>
      <c r="F2852" s="35" t="str">
        <f>IF('Students''Data'!R2857="","",'Students''Data'!R2857)</f>
        <v/>
      </c>
      <c r="G2852" s="33" t="str">
        <f>IF('Students''Data'!S2857="","",'Students''Data'!S2857)</f>
        <v/>
      </c>
    </row>
    <row r="2853" spans="1:7" ht="20.1" customHeight="1">
      <c r="A2853" s="34" t="str">
        <f>IF(B2853="","",ROWS($A$1:A2850))</f>
        <v/>
      </c>
      <c r="B2853" s="35" t="str">
        <f>IF('Students''Data'!A2858="","",'Students''Data'!A2858)</f>
        <v/>
      </c>
      <c r="C2853" s="36" t="str">
        <f>IF('Students''Data'!C2858="","",'Students''Data'!C2858)</f>
        <v/>
      </c>
      <c r="D2853" s="36" t="str">
        <f>IF('Students''Data'!H2858="","",'Students''Data'!H2858)</f>
        <v/>
      </c>
      <c r="E2853" s="35" t="str">
        <f>IF('Students''Data'!D2858="","",'Students''Data'!D2858)</f>
        <v/>
      </c>
      <c r="F2853" s="35" t="str">
        <f>IF('Students''Data'!R2858="","",'Students''Data'!R2858)</f>
        <v/>
      </c>
      <c r="G2853" s="33" t="str">
        <f>IF('Students''Data'!S2858="","",'Students''Data'!S2858)</f>
        <v/>
      </c>
    </row>
    <row r="2854" spans="1:7" ht="20.1" customHeight="1">
      <c r="A2854" s="34" t="str">
        <f>IF(B2854="","",ROWS($A$1:A2851))</f>
        <v/>
      </c>
      <c r="B2854" s="35" t="str">
        <f>IF('Students''Data'!A2859="","",'Students''Data'!A2859)</f>
        <v/>
      </c>
      <c r="C2854" s="36" t="str">
        <f>IF('Students''Data'!C2859="","",'Students''Data'!C2859)</f>
        <v/>
      </c>
      <c r="D2854" s="36" t="str">
        <f>IF('Students''Data'!H2859="","",'Students''Data'!H2859)</f>
        <v/>
      </c>
      <c r="E2854" s="35" t="str">
        <f>IF('Students''Data'!D2859="","",'Students''Data'!D2859)</f>
        <v/>
      </c>
      <c r="F2854" s="35" t="str">
        <f>IF('Students''Data'!R2859="","",'Students''Data'!R2859)</f>
        <v/>
      </c>
      <c r="G2854" s="33" t="str">
        <f>IF('Students''Data'!S2859="","",'Students''Data'!S2859)</f>
        <v/>
      </c>
    </row>
    <row r="2855" spans="1:7" ht="20.1" customHeight="1">
      <c r="A2855" s="34" t="str">
        <f>IF(B2855="","",ROWS($A$1:A2852))</f>
        <v/>
      </c>
      <c r="B2855" s="35" t="str">
        <f>IF('Students''Data'!A2860="","",'Students''Data'!A2860)</f>
        <v/>
      </c>
      <c r="C2855" s="36" t="str">
        <f>IF('Students''Data'!C2860="","",'Students''Data'!C2860)</f>
        <v/>
      </c>
      <c r="D2855" s="36" t="str">
        <f>IF('Students''Data'!H2860="","",'Students''Data'!H2860)</f>
        <v/>
      </c>
      <c r="E2855" s="35" t="str">
        <f>IF('Students''Data'!D2860="","",'Students''Data'!D2860)</f>
        <v/>
      </c>
      <c r="F2855" s="35" t="str">
        <f>IF('Students''Data'!R2860="","",'Students''Data'!R2860)</f>
        <v/>
      </c>
      <c r="G2855" s="33" t="str">
        <f>IF('Students''Data'!S2860="","",'Students''Data'!S2860)</f>
        <v/>
      </c>
    </row>
    <row r="2856" spans="1:7" ht="20.1" customHeight="1">
      <c r="A2856" s="34" t="str">
        <f>IF(B2856="","",ROWS($A$1:A2853))</f>
        <v/>
      </c>
      <c r="B2856" s="35" t="str">
        <f>IF('Students''Data'!A2861="","",'Students''Data'!A2861)</f>
        <v/>
      </c>
      <c r="C2856" s="36" t="str">
        <f>IF('Students''Data'!C2861="","",'Students''Data'!C2861)</f>
        <v/>
      </c>
      <c r="D2856" s="36" t="str">
        <f>IF('Students''Data'!H2861="","",'Students''Data'!H2861)</f>
        <v/>
      </c>
      <c r="E2856" s="35" t="str">
        <f>IF('Students''Data'!D2861="","",'Students''Data'!D2861)</f>
        <v/>
      </c>
      <c r="F2856" s="35" t="str">
        <f>IF('Students''Data'!R2861="","",'Students''Data'!R2861)</f>
        <v/>
      </c>
      <c r="G2856" s="33" t="str">
        <f>IF('Students''Data'!S2861="","",'Students''Data'!S2861)</f>
        <v/>
      </c>
    </row>
    <row r="2857" spans="1:7" ht="20.1" customHeight="1">
      <c r="A2857" s="34" t="str">
        <f>IF(B2857="","",ROWS($A$1:A2854))</f>
        <v/>
      </c>
      <c r="B2857" s="35" t="str">
        <f>IF('Students''Data'!A2862="","",'Students''Data'!A2862)</f>
        <v/>
      </c>
      <c r="C2857" s="36" t="str">
        <f>IF('Students''Data'!C2862="","",'Students''Data'!C2862)</f>
        <v/>
      </c>
      <c r="D2857" s="36" t="str">
        <f>IF('Students''Data'!H2862="","",'Students''Data'!H2862)</f>
        <v/>
      </c>
      <c r="E2857" s="35" t="str">
        <f>IF('Students''Data'!D2862="","",'Students''Data'!D2862)</f>
        <v/>
      </c>
      <c r="F2857" s="35" t="str">
        <f>IF('Students''Data'!R2862="","",'Students''Data'!R2862)</f>
        <v/>
      </c>
      <c r="G2857" s="33" t="str">
        <f>IF('Students''Data'!S2862="","",'Students''Data'!S2862)</f>
        <v/>
      </c>
    </row>
    <row r="2858" spans="1:7" ht="20.1" customHeight="1">
      <c r="A2858" s="34" t="str">
        <f>IF(B2858="","",ROWS($A$1:A2855))</f>
        <v/>
      </c>
      <c r="B2858" s="35" t="str">
        <f>IF('Students''Data'!A2863="","",'Students''Data'!A2863)</f>
        <v/>
      </c>
      <c r="C2858" s="36" t="str">
        <f>IF('Students''Data'!C2863="","",'Students''Data'!C2863)</f>
        <v/>
      </c>
      <c r="D2858" s="36" t="str">
        <f>IF('Students''Data'!H2863="","",'Students''Data'!H2863)</f>
        <v/>
      </c>
      <c r="E2858" s="35" t="str">
        <f>IF('Students''Data'!D2863="","",'Students''Data'!D2863)</f>
        <v/>
      </c>
      <c r="F2858" s="35" t="str">
        <f>IF('Students''Data'!R2863="","",'Students''Data'!R2863)</f>
        <v/>
      </c>
      <c r="G2858" s="33" t="str">
        <f>IF('Students''Data'!S2863="","",'Students''Data'!S2863)</f>
        <v/>
      </c>
    </row>
    <row r="2859" spans="1:7" ht="20.1" customHeight="1">
      <c r="A2859" s="34" t="str">
        <f>IF(B2859="","",ROWS($A$1:A2856))</f>
        <v/>
      </c>
      <c r="B2859" s="35" t="str">
        <f>IF('Students''Data'!A2864="","",'Students''Data'!A2864)</f>
        <v/>
      </c>
      <c r="C2859" s="36" t="str">
        <f>IF('Students''Data'!C2864="","",'Students''Data'!C2864)</f>
        <v/>
      </c>
      <c r="D2859" s="36" t="str">
        <f>IF('Students''Data'!H2864="","",'Students''Data'!H2864)</f>
        <v/>
      </c>
      <c r="E2859" s="35" t="str">
        <f>IF('Students''Data'!D2864="","",'Students''Data'!D2864)</f>
        <v/>
      </c>
      <c r="F2859" s="35" t="str">
        <f>IF('Students''Data'!R2864="","",'Students''Data'!R2864)</f>
        <v/>
      </c>
      <c r="G2859" s="33" t="str">
        <f>IF('Students''Data'!S2864="","",'Students''Data'!S2864)</f>
        <v/>
      </c>
    </row>
    <row r="2860" spans="1:7" ht="20.1" customHeight="1">
      <c r="A2860" s="34" t="str">
        <f>IF(B2860="","",ROWS($A$1:A2857))</f>
        <v/>
      </c>
      <c r="B2860" s="35" t="str">
        <f>IF('Students''Data'!A2865="","",'Students''Data'!A2865)</f>
        <v/>
      </c>
      <c r="C2860" s="36" t="str">
        <f>IF('Students''Data'!C2865="","",'Students''Data'!C2865)</f>
        <v/>
      </c>
      <c r="D2860" s="36" t="str">
        <f>IF('Students''Data'!H2865="","",'Students''Data'!H2865)</f>
        <v/>
      </c>
      <c r="E2860" s="35" t="str">
        <f>IF('Students''Data'!D2865="","",'Students''Data'!D2865)</f>
        <v/>
      </c>
      <c r="F2860" s="35" t="str">
        <f>IF('Students''Data'!R2865="","",'Students''Data'!R2865)</f>
        <v/>
      </c>
      <c r="G2860" s="33" t="str">
        <f>IF('Students''Data'!S2865="","",'Students''Data'!S2865)</f>
        <v/>
      </c>
    </row>
    <row r="2861" spans="1:7" ht="20.1" customHeight="1">
      <c r="A2861" s="34" t="str">
        <f>IF(B2861="","",ROWS($A$1:A2858))</f>
        <v/>
      </c>
      <c r="B2861" s="35" t="str">
        <f>IF('Students''Data'!A2866="","",'Students''Data'!A2866)</f>
        <v/>
      </c>
      <c r="C2861" s="36" t="str">
        <f>IF('Students''Data'!C2866="","",'Students''Data'!C2866)</f>
        <v/>
      </c>
      <c r="D2861" s="36" t="str">
        <f>IF('Students''Data'!H2866="","",'Students''Data'!H2866)</f>
        <v/>
      </c>
      <c r="E2861" s="35" t="str">
        <f>IF('Students''Data'!D2866="","",'Students''Data'!D2866)</f>
        <v/>
      </c>
      <c r="F2861" s="35" t="str">
        <f>IF('Students''Data'!R2866="","",'Students''Data'!R2866)</f>
        <v/>
      </c>
      <c r="G2861" s="33" t="str">
        <f>IF('Students''Data'!S2866="","",'Students''Data'!S2866)</f>
        <v/>
      </c>
    </row>
    <row r="2862" spans="1:7" ht="20.1" customHeight="1">
      <c r="A2862" s="34" t="str">
        <f>IF(B2862="","",ROWS($A$1:A2859))</f>
        <v/>
      </c>
      <c r="B2862" s="35" t="str">
        <f>IF('Students''Data'!A2867="","",'Students''Data'!A2867)</f>
        <v/>
      </c>
      <c r="C2862" s="36" t="str">
        <f>IF('Students''Data'!C2867="","",'Students''Data'!C2867)</f>
        <v/>
      </c>
      <c r="D2862" s="36" t="str">
        <f>IF('Students''Data'!H2867="","",'Students''Data'!H2867)</f>
        <v/>
      </c>
      <c r="E2862" s="35" t="str">
        <f>IF('Students''Data'!D2867="","",'Students''Data'!D2867)</f>
        <v/>
      </c>
      <c r="F2862" s="35" t="str">
        <f>IF('Students''Data'!R2867="","",'Students''Data'!R2867)</f>
        <v/>
      </c>
      <c r="G2862" s="33" t="str">
        <f>IF('Students''Data'!S2867="","",'Students''Data'!S2867)</f>
        <v/>
      </c>
    </row>
    <row r="2863" spans="1:7" ht="20.1" customHeight="1">
      <c r="A2863" s="34" t="str">
        <f>IF(B2863="","",ROWS($A$1:A2860))</f>
        <v/>
      </c>
      <c r="B2863" s="35" t="str">
        <f>IF('Students''Data'!A2868="","",'Students''Data'!A2868)</f>
        <v/>
      </c>
      <c r="C2863" s="36" t="str">
        <f>IF('Students''Data'!C2868="","",'Students''Data'!C2868)</f>
        <v/>
      </c>
      <c r="D2863" s="36" t="str">
        <f>IF('Students''Data'!H2868="","",'Students''Data'!H2868)</f>
        <v/>
      </c>
      <c r="E2863" s="35" t="str">
        <f>IF('Students''Data'!D2868="","",'Students''Data'!D2868)</f>
        <v/>
      </c>
      <c r="F2863" s="35" t="str">
        <f>IF('Students''Data'!R2868="","",'Students''Data'!R2868)</f>
        <v/>
      </c>
      <c r="G2863" s="33" t="str">
        <f>IF('Students''Data'!S2868="","",'Students''Data'!S2868)</f>
        <v/>
      </c>
    </row>
    <row r="2864" spans="1:7" ht="20.1" customHeight="1">
      <c r="A2864" s="34" t="str">
        <f>IF(B2864="","",ROWS($A$1:A2861))</f>
        <v/>
      </c>
      <c r="B2864" s="35" t="str">
        <f>IF('Students''Data'!A2869="","",'Students''Data'!A2869)</f>
        <v/>
      </c>
      <c r="C2864" s="36" t="str">
        <f>IF('Students''Data'!C2869="","",'Students''Data'!C2869)</f>
        <v/>
      </c>
      <c r="D2864" s="36" t="str">
        <f>IF('Students''Data'!H2869="","",'Students''Data'!H2869)</f>
        <v/>
      </c>
      <c r="E2864" s="35" t="str">
        <f>IF('Students''Data'!D2869="","",'Students''Data'!D2869)</f>
        <v/>
      </c>
      <c r="F2864" s="35" t="str">
        <f>IF('Students''Data'!R2869="","",'Students''Data'!R2869)</f>
        <v/>
      </c>
      <c r="G2864" s="33" t="str">
        <f>IF('Students''Data'!S2869="","",'Students''Data'!S2869)</f>
        <v/>
      </c>
    </row>
    <row r="2865" spans="1:7" ht="20.1" customHeight="1">
      <c r="A2865" s="34" t="str">
        <f>IF(B2865="","",ROWS($A$1:A2862))</f>
        <v/>
      </c>
      <c r="B2865" s="35" t="str">
        <f>IF('Students''Data'!A2870="","",'Students''Data'!A2870)</f>
        <v/>
      </c>
      <c r="C2865" s="36" t="str">
        <f>IF('Students''Data'!C2870="","",'Students''Data'!C2870)</f>
        <v/>
      </c>
      <c r="D2865" s="36" t="str">
        <f>IF('Students''Data'!H2870="","",'Students''Data'!H2870)</f>
        <v/>
      </c>
      <c r="E2865" s="35" t="str">
        <f>IF('Students''Data'!D2870="","",'Students''Data'!D2870)</f>
        <v/>
      </c>
      <c r="F2865" s="35" t="str">
        <f>IF('Students''Data'!R2870="","",'Students''Data'!R2870)</f>
        <v/>
      </c>
      <c r="G2865" s="33" t="str">
        <f>IF('Students''Data'!S2870="","",'Students''Data'!S2870)</f>
        <v/>
      </c>
    </row>
    <row r="2866" spans="1:7" ht="20.1" customHeight="1">
      <c r="A2866" s="34" t="str">
        <f>IF(B2866="","",ROWS($A$1:A2863))</f>
        <v/>
      </c>
      <c r="B2866" s="35" t="str">
        <f>IF('Students''Data'!A2871="","",'Students''Data'!A2871)</f>
        <v/>
      </c>
      <c r="C2866" s="36" t="str">
        <f>IF('Students''Data'!C2871="","",'Students''Data'!C2871)</f>
        <v/>
      </c>
      <c r="D2866" s="36" t="str">
        <f>IF('Students''Data'!H2871="","",'Students''Data'!H2871)</f>
        <v/>
      </c>
      <c r="E2866" s="35" t="str">
        <f>IF('Students''Data'!D2871="","",'Students''Data'!D2871)</f>
        <v/>
      </c>
      <c r="F2866" s="35" t="str">
        <f>IF('Students''Data'!R2871="","",'Students''Data'!R2871)</f>
        <v/>
      </c>
      <c r="G2866" s="33" t="str">
        <f>IF('Students''Data'!S2871="","",'Students''Data'!S2871)</f>
        <v/>
      </c>
    </row>
    <row r="2867" spans="1:7" ht="20.1" customHeight="1">
      <c r="A2867" s="34" t="str">
        <f>IF(B2867="","",ROWS($A$1:A2864))</f>
        <v/>
      </c>
      <c r="B2867" s="35" t="str">
        <f>IF('Students''Data'!A2872="","",'Students''Data'!A2872)</f>
        <v/>
      </c>
      <c r="C2867" s="36" t="str">
        <f>IF('Students''Data'!C2872="","",'Students''Data'!C2872)</f>
        <v/>
      </c>
      <c r="D2867" s="36" t="str">
        <f>IF('Students''Data'!H2872="","",'Students''Data'!H2872)</f>
        <v/>
      </c>
      <c r="E2867" s="35" t="str">
        <f>IF('Students''Data'!D2872="","",'Students''Data'!D2872)</f>
        <v/>
      </c>
      <c r="F2867" s="35" t="str">
        <f>IF('Students''Data'!R2872="","",'Students''Data'!R2872)</f>
        <v/>
      </c>
      <c r="G2867" s="33" t="str">
        <f>IF('Students''Data'!S2872="","",'Students''Data'!S2872)</f>
        <v/>
      </c>
    </row>
    <row r="2868" spans="1:7" ht="20.1" customHeight="1">
      <c r="A2868" s="34" t="str">
        <f>IF(B2868="","",ROWS($A$1:A2865))</f>
        <v/>
      </c>
      <c r="B2868" s="35" t="str">
        <f>IF('Students''Data'!A2873="","",'Students''Data'!A2873)</f>
        <v/>
      </c>
      <c r="C2868" s="36" t="str">
        <f>IF('Students''Data'!C2873="","",'Students''Data'!C2873)</f>
        <v/>
      </c>
      <c r="D2868" s="36" t="str">
        <f>IF('Students''Data'!H2873="","",'Students''Data'!H2873)</f>
        <v/>
      </c>
      <c r="E2868" s="35" t="str">
        <f>IF('Students''Data'!D2873="","",'Students''Data'!D2873)</f>
        <v/>
      </c>
      <c r="F2868" s="35" t="str">
        <f>IF('Students''Data'!R2873="","",'Students''Data'!R2873)</f>
        <v/>
      </c>
      <c r="G2868" s="33" t="str">
        <f>IF('Students''Data'!S2873="","",'Students''Data'!S2873)</f>
        <v/>
      </c>
    </row>
    <row r="2869" spans="1:7" ht="20.1" customHeight="1">
      <c r="A2869" s="34" t="str">
        <f>IF(B2869="","",ROWS($A$1:A2866))</f>
        <v/>
      </c>
      <c r="B2869" s="35" t="str">
        <f>IF('Students''Data'!A2874="","",'Students''Data'!A2874)</f>
        <v/>
      </c>
      <c r="C2869" s="36" t="str">
        <f>IF('Students''Data'!C2874="","",'Students''Data'!C2874)</f>
        <v/>
      </c>
      <c r="D2869" s="36" t="str">
        <f>IF('Students''Data'!H2874="","",'Students''Data'!H2874)</f>
        <v/>
      </c>
      <c r="E2869" s="35" t="str">
        <f>IF('Students''Data'!D2874="","",'Students''Data'!D2874)</f>
        <v/>
      </c>
      <c r="F2869" s="35" t="str">
        <f>IF('Students''Data'!R2874="","",'Students''Data'!R2874)</f>
        <v/>
      </c>
      <c r="G2869" s="33" t="str">
        <f>IF('Students''Data'!S2874="","",'Students''Data'!S2874)</f>
        <v/>
      </c>
    </row>
    <row r="2870" spans="1:7" ht="20.1" customHeight="1">
      <c r="A2870" s="34" t="str">
        <f>IF(B2870="","",ROWS($A$1:A2867))</f>
        <v/>
      </c>
      <c r="B2870" s="35" t="str">
        <f>IF('Students''Data'!A2875="","",'Students''Data'!A2875)</f>
        <v/>
      </c>
      <c r="C2870" s="36" t="str">
        <f>IF('Students''Data'!C2875="","",'Students''Data'!C2875)</f>
        <v/>
      </c>
      <c r="D2870" s="36" t="str">
        <f>IF('Students''Data'!H2875="","",'Students''Data'!H2875)</f>
        <v/>
      </c>
      <c r="E2870" s="35" t="str">
        <f>IF('Students''Data'!D2875="","",'Students''Data'!D2875)</f>
        <v/>
      </c>
      <c r="F2870" s="35" t="str">
        <f>IF('Students''Data'!R2875="","",'Students''Data'!R2875)</f>
        <v/>
      </c>
      <c r="G2870" s="33" t="str">
        <f>IF('Students''Data'!S2875="","",'Students''Data'!S2875)</f>
        <v/>
      </c>
    </row>
    <row r="2871" spans="1:7" ht="20.1" customHeight="1">
      <c r="A2871" s="34" t="str">
        <f>IF(B2871="","",ROWS($A$1:A2868))</f>
        <v/>
      </c>
      <c r="B2871" s="35" t="str">
        <f>IF('Students''Data'!A2876="","",'Students''Data'!A2876)</f>
        <v/>
      </c>
      <c r="C2871" s="36" t="str">
        <f>IF('Students''Data'!C2876="","",'Students''Data'!C2876)</f>
        <v/>
      </c>
      <c r="D2871" s="36" t="str">
        <f>IF('Students''Data'!H2876="","",'Students''Data'!H2876)</f>
        <v/>
      </c>
      <c r="E2871" s="35" t="str">
        <f>IF('Students''Data'!D2876="","",'Students''Data'!D2876)</f>
        <v/>
      </c>
      <c r="F2871" s="35" t="str">
        <f>IF('Students''Data'!R2876="","",'Students''Data'!R2876)</f>
        <v/>
      </c>
      <c r="G2871" s="33" t="str">
        <f>IF('Students''Data'!S2876="","",'Students''Data'!S2876)</f>
        <v/>
      </c>
    </row>
    <row r="2872" spans="1:7" ht="20.1" customHeight="1">
      <c r="A2872" s="34" t="str">
        <f>IF(B2872="","",ROWS($A$1:A2869))</f>
        <v/>
      </c>
      <c r="B2872" s="35" t="str">
        <f>IF('Students''Data'!A2877="","",'Students''Data'!A2877)</f>
        <v/>
      </c>
      <c r="C2872" s="36" t="str">
        <f>IF('Students''Data'!C2877="","",'Students''Data'!C2877)</f>
        <v/>
      </c>
      <c r="D2872" s="36" t="str">
        <f>IF('Students''Data'!H2877="","",'Students''Data'!H2877)</f>
        <v/>
      </c>
      <c r="E2872" s="35" t="str">
        <f>IF('Students''Data'!D2877="","",'Students''Data'!D2877)</f>
        <v/>
      </c>
      <c r="F2872" s="35" t="str">
        <f>IF('Students''Data'!R2877="","",'Students''Data'!R2877)</f>
        <v/>
      </c>
      <c r="G2872" s="33" t="str">
        <f>IF('Students''Data'!S2877="","",'Students''Data'!S2877)</f>
        <v/>
      </c>
    </row>
    <row r="2873" spans="1:7" ht="20.1" customHeight="1">
      <c r="A2873" s="34" t="str">
        <f>IF(B2873="","",ROWS($A$1:A2870))</f>
        <v/>
      </c>
      <c r="B2873" s="35" t="str">
        <f>IF('Students''Data'!A2878="","",'Students''Data'!A2878)</f>
        <v/>
      </c>
      <c r="C2873" s="36" t="str">
        <f>IF('Students''Data'!C2878="","",'Students''Data'!C2878)</f>
        <v/>
      </c>
      <c r="D2873" s="36" t="str">
        <f>IF('Students''Data'!H2878="","",'Students''Data'!H2878)</f>
        <v/>
      </c>
      <c r="E2873" s="35" t="str">
        <f>IF('Students''Data'!D2878="","",'Students''Data'!D2878)</f>
        <v/>
      </c>
      <c r="F2873" s="35" t="str">
        <f>IF('Students''Data'!R2878="","",'Students''Data'!R2878)</f>
        <v/>
      </c>
      <c r="G2873" s="33" t="str">
        <f>IF('Students''Data'!S2878="","",'Students''Data'!S2878)</f>
        <v/>
      </c>
    </row>
    <row r="2874" spans="1:7" ht="20.1" customHeight="1">
      <c r="A2874" s="34" t="str">
        <f>IF(B2874="","",ROWS($A$1:A2871))</f>
        <v/>
      </c>
      <c r="B2874" s="35" t="str">
        <f>IF('Students''Data'!A2879="","",'Students''Data'!A2879)</f>
        <v/>
      </c>
      <c r="C2874" s="36" t="str">
        <f>IF('Students''Data'!C2879="","",'Students''Data'!C2879)</f>
        <v/>
      </c>
      <c r="D2874" s="36" t="str">
        <f>IF('Students''Data'!H2879="","",'Students''Data'!H2879)</f>
        <v/>
      </c>
      <c r="E2874" s="35" t="str">
        <f>IF('Students''Data'!D2879="","",'Students''Data'!D2879)</f>
        <v/>
      </c>
      <c r="F2874" s="35" t="str">
        <f>IF('Students''Data'!R2879="","",'Students''Data'!R2879)</f>
        <v/>
      </c>
      <c r="G2874" s="33" t="str">
        <f>IF('Students''Data'!S2879="","",'Students''Data'!S2879)</f>
        <v/>
      </c>
    </row>
    <row r="2875" spans="1:7" ht="20.1" customHeight="1">
      <c r="A2875" s="34" t="str">
        <f>IF(B2875="","",ROWS($A$1:A2872))</f>
        <v/>
      </c>
      <c r="B2875" s="35" t="str">
        <f>IF('Students''Data'!A2880="","",'Students''Data'!A2880)</f>
        <v/>
      </c>
      <c r="C2875" s="36" t="str">
        <f>IF('Students''Data'!C2880="","",'Students''Data'!C2880)</f>
        <v/>
      </c>
      <c r="D2875" s="36" t="str">
        <f>IF('Students''Data'!H2880="","",'Students''Data'!H2880)</f>
        <v/>
      </c>
      <c r="E2875" s="35" t="str">
        <f>IF('Students''Data'!D2880="","",'Students''Data'!D2880)</f>
        <v/>
      </c>
      <c r="F2875" s="35" t="str">
        <f>IF('Students''Data'!R2880="","",'Students''Data'!R2880)</f>
        <v/>
      </c>
      <c r="G2875" s="33" t="str">
        <f>IF('Students''Data'!S2880="","",'Students''Data'!S2880)</f>
        <v/>
      </c>
    </row>
    <row r="2876" spans="1:7" ht="20.1" customHeight="1">
      <c r="A2876" s="34" t="str">
        <f>IF(B2876="","",ROWS($A$1:A2873))</f>
        <v/>
      </c>
      <c r="B2876" s="35" t="str">
        <f>IF('Students''Data'!A2881="","",'Students''Data'!A2881)</f>
        <v/>
      </c>
      <c r="C2876" s="36" t="str">
        <f>IF('Students''Data'!C2881="","",'Students''Data'!C2881)</f>
        <v/>
      </c>
      <c r="D2876" s="36" t="str">
        <f>IF('Students''Data'!H2881="","",'Students''Data'!H2881)</f>
        <v/>
      </c>
      <c r="E2876" s="35" t="str">
        <f>IF('Students''Data'!D2881="","",'Students''Data'!D2881)</f>
        <v/>
      </c>
      <c r="F2876" s="35" t="str">
        <f>IF('Students''Data'!R2881="","",'Students''Data'!R2881)</f>
        <v/>
      </c>
      <c r="G2876" s="33" t="str">
        <f>IF('Students''Data'!S2881="","",'Students''Data'!S2881)</f>
        <v/>
      </c>
    </row>
    <row r="2877" spans="1:7" ht="20.1" customHeight="1">
      <c r="A2877" s="34" t="str">
        <f>IF(B2877="","",ROWS($A$1:A2874))</f>
        <v/>
      </c>
      <c r="B2877" s="35" t="str">
        <f>IF('Students''Data'!A2882="","",'Students''Data'!A2882)</f>
        <v/>
      </c>
      <c r="C2877" s="36" t="str">
        <f>IF('Students''Data'!C2882="","",'Students''Data'!C2882)</f>
        <v/>
      </c>
      <c r="D2877" s="36" t="str">
        <f>IF('Students''Data'!H2882="","",'Students''Data'!H2882)</f>
        <v/>
      </c>
      <c r="E2877" s="35" t="str">
        <f>IF('Students''Data'!D2882="","",'Students''Data'!D2882)</f>
        <v/>
      </c>
      <c r="F2877" s="35" t="str">
        <f>IF('Students''Data'!R2882="","",'Students''Data'!R2882)</f>
        <v/>
      </c>
      <c r="G2877" s="33" t="str">
        <f>IF('Students''Data'!S2882="","",'Students''Data'!S2882)</f>
        <v/>
      </c>
    </row>
    <row r="2878" spans="1:7" ht="20.1" customHeight="1">
      <c r="A2878" s="34" t="str">
        <f>IF(B2878="","",ROWS($A$1:A2875))</f>
        <v/>
      </c>
      <c r="B2878" s="35" t="str">
        <f>IF('Students''Data'!A2883="","",'Students''Data'!A2883)</f>
        <v/>
      </c>
      <c r="C2878" s="36" t="str">
        <f>IF('Students''Data'!C2883="","",'Students''Data'!C2883)</f>
        <v/>
      </c>
      <c r="D2878" s="36" t="str">
        <f>IF('Students''Data'!H2883="","",'Students''Data'!H2883)</f>
        <v/>
      </c>
      <c r="E2878" s="35" t="str">
        <f>IF('Students''Data'!D2883="","",'Students''Data'!D2883)</f>
        <v/>
      </c>
      <c r="F2878" s="35" t="str">
        <f>IF('Students''Data'!R2883="","",'Students''Data'!R2883)</f>
        <v/>
      </c>
      <c r="G2878" s="33" t="str">
        <f>IF('Students''Data'!S2883="","",'Students''Data'!S2883)</f>
        <v/>
      </c>
    </row>
    <row r="2879" spans="1:7" ht="20.1" customHeight="1">
      <c r="A2879" s="34" t="str">
        <f>IF(B2879="","",ROWS($A$1:A2876))</f>
        <v/>
      </c>
      <c r="B2879" s="35" t="str">
        <f>IF('Students''Data'!A2884="","",'Students''Data'!A2884)</f>
        <v/>
      </c>
      <c r="C2879" s="36" t="str">
        <f>IF('Students''Data'!C2884="","",'Students''Data'!C2884)</f>
        <v/>
      </c>
      <c r="D2879" s="36" t="str">
        <f>IF('Students''Data'!H2884="","",'Students''Data'!H2884)</f>
        <v/>
      </c>
      <c r="E2879" s="35" t="str">
        <f>IF('Students''Data'!D2884="","",'Students''Data'!D2884)</f>
        <v/>
      </c>
      <c r="F2879" s="35" t="str">
        <f>IF('Students''Data'!R2884="","",'Students''Data'!R2884)</f>
        <v/>
      </c>
      <c r="G2879" s="33" t="str">
        <f>IF('Students''Data'!S2884="","",'Students''Data'!S2884)</f>
        <v/>
      </c>
    </row>
    <row r="2880" spans="1:7" ht="20.1" customHeight="1">
      <c r="A2880" s="34" t="str">
        <f>IF(B2880="","",ROWS($A$1:A2877))</f>
        <v/>
      </c>
      <c r="B2880" s="35" t="str">
        <f>IF('Students''Data'!A2885="","",'Students''Data'!A2885)</f>
        <v/>
      </c>
      <c r="C2880" s="36" t="str">
        <f>IF('Students''Data'!C2885="","",'Students''Data'!C2885)</f>
        <v/>
      </c>
      <c r="D2880" s="36" t="str">
        <f>IF('Students''Data'!H2885="","",'Students''Data'!H2885)</f>
        <v/>
      </c>
      <c r="E2880" s="35" t="str">
        <f>IF('Students''Data'!D2885="","",'Students''Data'!D2885)</f>
        <v/>
      </c>
      <c r="F2880" s="35" t="str">
        <f>IF('Students''Data'!R2885="","",'Students''Data'!R2885)</f>
        <v/>
      </c>
      <c r="G2880" s="33" t="str">
        <f>IF('Students''Data'!S2885="","",'Students''Data'!S2885)</f>
        <v/>
      </c>
    </row>
    <row r="2881" spans="1:7" ht="20.1" customHeight="1">
      <c r="A2881" s="34" t="str">
        <f>IF(B2881="","",ROWS($A$1:A2878))</f>
        <v/>
      </c>
      <c r="B2881" s="35" t="str">
        <f>IF('Students''Data'!A2886="","",'Students''Data'!A2886)</f>
        <v/>
      </c>
      <c r="C2881" s="36" t="str">
        <f>IF('Students''Data'!C2886="","",'Students''Data'!C2886)</f>
        <v/>
      </c>
      <c r="D2881" s="36" t="str">
        <f>IF('Students''Data'!H2886="","",'Students''Data'!H2886)</f>
        <v/>
      </c>
      <c r="E2881" s="35" t="str">
        <f>IF('Students''Data'!D2886="","",'Students''Data'!D2886)</f>
        <v/>
      </c>
      <c r="F2881" s="35" t="str">
        <f>IF('Students''Data'!R2886="","",'Students''Data'!R2886)</f>
        <v/>
      </c>
      <c r="G2881" s="33" t="str">
        <f>IF('Students''Data'!S2886="","",'Students''Data'!S2886)</f>
        <v/>
      </c>
    </row>
    <row r="2882" spans="1:7" ht="20.1" customHeight="1">
      <c r="A2882" s="34" t="str">
        <f>IF(B2882="","",ROWS($A$1:A2879))</f>
        <v/>
      </c>
      <c r="B2882" s="35" t="str">
        <f>IF('Students''Data'!A2887="","",'Students''Data'!A2887)</f>
        <v/>
      </c>
      <c r="C2882" s="36" t="str">
        <f>IF('Students''Data'!C2887="","",'Students''Data'!C2887)</f>
        <v/>
      </c>
      <c r="D2882" s="36" t="str">
        <f>IF('Students''Data'!H2887="","",'Students''Data'!H2887)</f>
        <v/>
      </c>
      <c r="E2882" s="35" t="str">
        <f>IF('Students''Data'!D2887="","",'Students''Data'!D2887)</f>
        <v/>
      </c>
      <c r="F2882" s="35" t="str">
        <f>IF('Students''Data'!R2887="","",'Students''Data'!R2887)</f>
        <v/>
      </c>
      <c r="G2882" s="33" t="str">
        <f>IF('Students''Data'!S2887="","",'Students''Data'!S2887)</f>
        <v/>
      </c>
    </row>
    <row r="2883" spans="1:7" ht="20.1" customHeight="1">
      <c r="A2883" s="34" t="str">
        <f>IF(B2883="","",ROWS($A$1:A2880))</f>
        <v/>
      </c>
      <c r="B2883" s="35" t="str">
        <f>IF('Students''Data'!A2888="","",'Students''Data'!A2888)</f>
        <v/>
      </c>
      <c r="C2883" s="36" t="str">
        <f>IF('Students''Data'!C2888="","",'Students''Data'!C2888)</f>
        <v/>
      </c>
      <c r="D2883" s="36" t="str">
        <f>IF('Students''Data'!H2888="","",'Students''Data'!H2888)</f>
        <v/>
      </c>
      <c r="E2883" s="35" t="str">
        <f>IF('Students''Data'!D2888="","",'Students''Data'!D2888)</f>
        <v/>
      </c>
      <c r="F2883" s="35" t="str">
        <f>IF('Students''Data'!R2888="","",'Students''Data'!R2888)</f>
        <v/>
      </c>
      <c r="G2883" s="33" t="str">
        <f>IF('Students''Data'!S2888="","",'Students''Data'!S2888)</f>
        <v/>
      </c>
    </row>
    <row r="2884" spans="1:7" ht="20.1" customHeight="1">
      <c r="A2884" s="34" t="str">
        <f>IF(B2884="","",ROWS($A$1:A2881))</f>
        <v/>
      </c>
      <c r="B2884" s="35" t="str">
        <f>IF('Students''Data'!A2889="","",'Students''Data'!A2889)</f>
        <v/>
      </c>
      <c r="C2884" s="36" t="str">
        <f>IF('Students''Data'!C2889="","",'Students''Data'!C2889)</f>
        <v/>
      </c>
      <c r="D2884" s="36" t="str">
        <f>IF('Students''Data'!H2889="","",'Students''Data'!H2889)</f>
        <v/>
      </c>
      <c r="E2884" s="35" t="str">
        <f>IF('Students''Data'!D2889="","",'Students''Data'!D2889)</f>
        <v/>
      </c>
      <c r="F2884" s="35" t="str">
        <f>IF('Students''Data'!R2889="","",'Students''Data'!R2889)</f>
        <v/>
      </c>
      <c r="G2884" s="33" t="str">
        <f>IF('Students''Data'!S2889="","",'Students''Data'!S2889)</f>
        <v/>
      </c>
    </row>
    <row r="2885" spans="1:7" ht="20.1" customHeight="1">
      <c r="A2885" s="34" t="str">
        <f>IF(B2885="","",ROWS($A$1:A2882))</f>
        <v/>
      </c>
      <c r="B2885" s="35" t="str">
        <f>IF('Students''Data'!A2890="","",'Students''Data'!A2890)</f>
        <v/>
      </c>
      <c r="C2885" s="36" t="str">
        <f>IF('Students''Data'!C2890="","",'Students''Data'!C2890)</f>
        <v/>
      </c>
      <c r="D2885" s="36" t="str">
        <f>IF('Students''Data'!H2890="","",'Students''Data'!H2890)</f>
        <v/>
      </c>
      <c r="E2885" s="35" t="str">
        <f>IF('Students''Data'!D2890="","",'Students''Data'!D2890)</f>
        <v/>
      </c>
      <c r="F2885" s="35" t="str">
        <f>IF('Students''Data'!R2890="","",'Students''Data'!R2890)</f>
        <v/>
      </c>
      <c r="G2885" s="33" t="str">
        <f>IF('Students''Data'!S2890="","",'Students''Data'!S2890)</f>
        <v/>
      </c>
    </row>
    <row r="2886" spans="1:7" ht="20.1" customHeight="1">
      <c r="A2886" s="34" t="str">
        <f>IF(B2886="","",ROWS($A$1:A2883))</f>
        <v/>
      </c>
      <c r="B2886" s="35" t="str">
        <f>IF('Students''Data'!A2891="","",'Students''Data'!A2891)</f>
        <v/>
      </c>
      <c r="C2886" s="36" t="str">
        <f>IF('Students''Data'!C2891="","",'Students''Data'!C2891)</f>
        <v/>
      </c>
      <c r="D2886" s="36" t="str">
        <f>IF('Students''Data'!H2891="","",'Students''Data'!H2891)</f>
        <v/>
      </c>
      <c r="E2886" s="35" t="str">
        <f>IF('Students''Data'!D2891="","",'Students''Data'!D2891)</f>
        <v/>
      </c>
      <c r="F2886" s="35" t="str">
        <f>IF('Students''Data'!R2891="","",'Students''Data'!R2891)</f>
        <v/>
      </c>
      <c r="G2886" s="33" t="str">
        <f>IF('Students''Data'!S2891="","",'Students''Data'!S2891)</f>
        <v/>
      </c>
    </row>
    <row r="2887" spans="1:7" ht="20.1" customHeight="1">
      <c r="A2887" s="34" t="str">
        <f>IF(B2887="","",ROWS($A$1:A2884))</f>
        <v/>
      </c>
      <c r="B2887" s="35" t="str">
        <f>IF('Students''Data'!A2892="","",'Students''Data'!A2892)</f>
        <v/>
      </c>
      <c r="C2887" s="36" t="str">
        <f>IF('Students''Data'!C2892="","",'Students''Data'!C2892)</f>
        <v/>
      </c>
      <c r="D2887" s="36" t="str">
        <f>IF('Students''Data'!H2892="","",'Students''Data'!H2892)</f>
        <v/>
      </c>
      <c r="E2887" s="35" t="str">
        <f>IF('Students''Data'!D2892="","",'Students''Data'!D2892)</f>
        <v/>
      </c>
      <c r="F2887" s="35" t="str">
        <f>IF('Students''Data'!R2892="","",'Students''Data'!R2892)</f>
        <v/>
      </c>
      <c r="G2887" s="33" t="str">
        <f>IF('Students''Data'!S2892="","",'Students''Data'!S2892)</f>
        <v/>
      </c>
    </row>
    <row r="2888" spans="1:7" ht="20.1" customHeight="1">
      <c r="A2888" s="34" t="str">
        <f>IF(B2888="","",ROWS($A$1:A2885))</f>
        <v/>
      </c>
      <c r="B2888" s="35" t="str">
        <f>IF('Students''Data'!A2893="","",'Students''Data'!A2893)</f>
        <v/>
      </c>
      <c r="C2888" s="36" t="str">
        <f>IF('Students''Data'!C2893="","",'Students''Data'!C2893)</f>
        <v/>
      </c>
      <c r="D2888" s="36" t="str">
        <f>IF('Students''Data'!H2893="","",'Students''Data'!H2893)</f>
        <v/>
      </c>
      <c r="E2888" s="35" t="str">
        <f>IF('Students''Data'!D2893="","",'Students''Data'!D2893)</f>
        <v/>
      </c>
      <c r="F2888" s="35" t="str">
        <f>IF('Students''Data'!R2893="","",'Students''Data'!R2893)</f>
        <v/>
      </c>
      <c r="G2888" s="33" t="str">
        <f>IF('Students''Data'!S2893="","",'Students''Data'!S2893)</f>
        <v/>
      </c>
    </row>
    <row r="2889" spans="1:7" ht="20.1" customHeight="1">
      <c r="A2889" s="34" t="str">
        <f>IF(B2889="","",ROWS($A$1:A2886))</f>
        <v/>
      </c>
      <c r="B2889" s="35" t="str">
        <f>IF('Students''Data'!A2894="","",'Students''Data'!A2894)</f>
        <v/>
      </c>
      <c r="C2889" s="36" t="str">
        <f>IF('Students''Data'!C2894="","",'Students''Data'!C2894)</f>
        <v/>
      </c>
      <c r="D2889" s="36" t="str">
        <f>IF('Students''Data'!H2894="","",'Students''Data'!H2894)</f>
        <v/>
      </c>
      <c r="E2889" s="35" t="str">
        <f>IF('Students''Data'!D2894="","",'Students''Data'!D2894)</f>
        <v/>
      </c>
      <c r="F2889" s="35" t="str">
        <f>IF('Students''Data'!R2894="","",'Students''Data'!R2894)</f>
        <v/>
      </c>
      <c r="G2889" s="33" t="str">
        <f>IF('Students''Data'!S2894="","",'Students''Data'!S2894)</f>
        <v/>
      </c>
    </row>
    <row r="2890" spans="1:7" ht="20.1" customHeight="1">
      <c r="A2890" s="34" t="str">
        <f>IF(B2890="","",ROWS($A$1:A2887))</f>
        <v/>
      </c>
      <c r="B2890" s="35" t="str">
        <f>IF('Students''Data'!A2895="","",'Students''Data'!A2895)</f>
        <v/>
      </c>
      <c r="C2890" s="36" t="str">
        <f>IF('Students''Data'!C2895="","",'Students''Data'!C2895)</f>
        <v/>
      </c>
      <c r="D2890" s="36" t="str">
        <f>IF('Students''Data'!H2895="","",'Students''Data'!H2895)</f>
        <v/>
      </c>
      <c r="E2890" s="35" t="str">
        <f>IF('Students''Data'!D2895="","",'Students''Data'!D2895)</f>
        <v/>
      </c>
      <c r="F2890" s="35" t="str">
        <f>IF('Students''Data'!R2895="","",'Students''Data'!R2895)</f>
        <v/>
      </c>
      <c r="G2890" s="33" t="str">
        <f>IF('Students''Data'!S2895="","",'Students''Data'!S2895)</f>
        <v/>
      </c>
    </row>
    <row r="2891" spans="1:7" ht="20.1" customHeight="1">
      <c r="A2891" s="34" t="str">
        <f>IF(B2891="","",ROWS($A$1:A2888))</f>
        <v/>
      </c>
      <c r="B2891" s="35" t="str">
        <f>IF('Students''Data'!A2896="","",'Students''Data'!A2896)</f>
        <v/>
      </c>
      <c r="C2891" s="36" t="str">
        <f>IF('Students''Data'!C2896="","",'Students''Data'!C2896)</f>
        <v/>
      </c>
      <c r="D2891" s="36" t="str">
        <f>IF('Students''Data'!H2896="","",'Students''Data'!H2896)</f>
        <v/>
      </c>
      <c r="E2891" s="35" t="str">
        <f>IF('Students''Data'!D2896="","",'Students''Data'!D2896)</f>
        <v/>
      </c>
      <c r="F2891" s="35" t="str">
        <f>IF('Students''Data'!R2896="","",'Students''Data'!R2896)</f>
        <v/>
      </c>
      <c r="G2891" s="33" t="str">
        <f>IF('Students''Data'!S2896="","",'Students''Data'!S2896)</f>
        <v/>
      </c>
    </row>
    <row r="2892" spans="1:7" ht="20.1" customHeight="1">
      <c r="A2892" s="34" t="str">
        <f>IF(B2892="","",ROWS($A$1:A2889))</f>
        <v/>
      </c>
      <c r="B2892" s="35" t="str">
        <f>IF('Students''Data'!A2897="","",'Students''Data'!A2897)</f>
        <v/>
      </c>
      <c r="C2892" s="36" t="str">
        <f>IF('Students''Data'!C2897="","",'Students''Data'!C2897)</f>
        <v/>
      </c>
      <c r="D2892" s="36" t="str">
        <f>IF('Students''Data'!H2897="","",'Students''Data'!H2897)</f>
        <v/>
      </c>
      <c r="E2892" s="35" t="str">
        <f>IF('Students''Data'!D2897="","",'Students''Data'!D2897)</f>
        <v/>
      </c>
      <c r="F2892" s="35" t="str">
        <f>IF('Students''Data'!R2897="","",'Students''Data'!R2897)</f>
        <v/>
      </c>
      <c r="G2892" s="33" t="str">
        <f>IF('Students''Data'!S2897="","",'Students''Data'!S2897)</f>
        <v/>
      </c>
    </row>
    <row r="2893" spans="1:7" ht="20.1" customHeight="1">
      <c r="A2893" s="34" t="str">
        <f>IF(B2893="","",ROWS($A$1:A2890))</f>
        <v/>
      </c>
      <c r="B2893" s="35" t="str">
        <f>IF('Students''Data'!A2898="","",'Students''Data'!A2898)</f>
        <v/>
      </c>
      <c r="C2893" s="36" t="str">
        <f>IF('Students''Data'!C2898="","",'Students''Data'!C2898)</f>
        <v/>
      </c>
      <c r="D2893" s="36" t="str">
        <f>IF('Students''Data'!H2898="","",'Students''Data'!H2898)</f>
        <v/>
      </c>
      <c r="E2893" s="35" t="str">
        <f>IF('Students''Data'!D2898="","",'Students''Data'!D2898)</f>
        <v/>
      </c>
      <c r="F2893" s="35" t="str">
        <f>IF('Students''Data'!R2898="","",'Students''Data'!R2898)</f>
        <v/>
      </c>
      <c r="G2893" s="33" t="str">
        <f>IF('Students''Data'!S2898="","",'Students''Data'!S2898)</f>
        <v/>
      </c>
    </row>
    <row r="2894" spans="1:7" ht="20.1" customHeight="1">
      <c r="A2894" s="34" t="str">
        <f>IF(B2894="","",ROWS($A$1:A2891))</f>
        <v/>
      </c>
      <c r="B2894" s="35" t="str">
        <f>IF('Students''Data'!A2899="","",'Students''Data'!A2899)</f>
        <v/>
      </c>
      <c r="C2894" s="36" t="str">
        <f>IF('Students''Data'!C2899="","",'Students''Data'!C2899)</f>
        <v/>
      </c>
      <c r="D2894" s="36" t="str">
        <f>IF('Students''Data'!H2899="","",'Students''Data'!H2899)</f>
        <v/>
      </c>
      <c r="E2894" s="35" t="str">
        <f>IF('Students''Data'!D2899="","",'Students''Data'!D2899)</f>
        <v/>
      </c>
      <c r="F2894" s="35" t="str">
        <f>IF('Students''Data'!R2899="","",'Students''Data'!R2899)</f>
        <v/>
      </c>
      <c r="G2894" s="33" t="str">
        <f>IF('Students''Data'!S2899="","",'Students''Data'!S2899)</f>
        <v/>
      </c>
    </row>
    <row r="2895" spans="1:7" ht="20.1" customHeight="1">
      <c r="A2895" s="34" t="str">
        <f>IF(B2895="","",ROWS($A$1:A2892))</f>
        <v/>
      </c>
      <c r="B2895" s="35" t="str">
        <f>IF('Students''Data'!A2900="","",'Students''Data'!A2900)</f>
        <v/>
      </c>
      <c r="C2895" s="36" t="str">
        <f>IF('Students''Data'!C2900="","",'Students''Data'!C2900)</f>
        <v/>
      </c>
      <c r="D2895" s="36" t="str">
        <f>IF('Students''Data'!H2900="","",'Students''Data'!H2900)</f>
        <v/>
      </c>
      <c r="E2895" s="35" t="str">
        <f>IF('Students''Data'!D2900="","",'Students''Data'!D2900)</f>
        <v/>
      </c>
      <c r="F2895" s="35" t="str">
        <f>IF('Students''Data'!R2900="","",'Students''Data'!R2900)</f>
        <v/>
      </c>
      <c r="G2895" s="33" t="str">
        <f>IF('Students''Data'!S2900="","",'Students''Data'!S2900)</f>
        <v/>
      </c>
    </row>
    <row r="2896" spans="1:7" ht="20.1" customHeight="1">
      <c r="A2896" s="34" t="str">
        <f>IF(B2896="","",ROWS($A$1:A2893))</f>
        <v/>
      </c>
      <c r="B2896" s="35" t="str">
        <f>IF('Students''Data'!A2901="","",'Students''Data'!A2901)</f>
        <v/>
      </c>
      <c r="C2896" s="36" t="str">
        <f>IF('Students''Data'!C2901="","",'Students''Data'!C2901)</f>
        <v/>
      </c>
      <c r="D2896" s="36" t="str">
        <f>IF('Students''Data'!H2901="","",'Students''Data'!H2901)</f>
        <v/>
      </c>
      <c r="E2896" s="35" t="str">
        <f>IF('Students''Data'!D2901="","",'Students''Data'!D2901)</f>
        <v/>
      </c>
      <c r="F2896" s="35" t="str">
        <f>IF('Students''Data'!R2901="","",'Students''Data'!R2901)</f>
        <v/>
      </c>
      <c r="G2896" s="33" t="str">
        <f>IF('Students''Data'!S2901="","",'Students''Data'!S2901)</f>
        <v/>
      </c>
    </row>
    <row r="2897" spans="1:7" ht="20.1" customHeight="1">
      <c r="A2897" s="34" t="str">
        <f>IF(B2897="","",ROWS($A$1:A2894))</f>
        <v/>
      </c>
      <c r="B2897" s="35" t="str">
        <f>IF('Students''Data'!A2902="","",'Students''Data'!A2902)</f>
        <v/>
      </c>
      <c r="C2897" s="36" t="str">
        <f>IF('Students''Data'!C2902="","",'Students''Data'!C2902)</f>
        <v/>
      </c>
      <c r="D2897" s="36" t="str">
        <f>IF('Students''Data'!H2902="","",'Students''Data'!H2902)</f>
        <v/>
      </c>
      <c r="E2897" s="35" t="str">
        <f>IF('Students''Data'!D2902="","",'Students''Data'!D2902)</f>
        <v/>
      </c>
      <c r="F2897" s="35" t="str">
        <f>IF('Students''Data'!R2902="","",'Students''Data'!R2902)</f>
        <v/>
      </c>
      <c r="G2897" s="33" t="str">
        <f>IF('Students''Data'!S2902="","",'Students''Data'!S2902)</f>
        <v/>
      </c>
    </row>
    <row r="2898" spans="1:7" ht="20.1" customHeight="1">
      <c r="A2898" s="34" t="str">
        <f>IF(B2898="","",ROWS($A$1:A2895))</f>
        <v/>
      </c>
      <c r="B2898" s="35" t="str">
        <f>IF('Students''Data'!A2903="","",'Students''Data'!A2903)</f>
        <v/>
      </c>
      <c r="C2898" s="36" t="str">
        <f>IF('Students''Data'!C2903="","",'Students''Data'!C2903)</f>
        <v/>
      </c>
      <c r="D2898" s="36" t="str">
        <f>IF('Students''Data'!H2903="","",'Students''Data'!H2903)</f>
        <v/>
      </c>
      <c r="E2898" s="35" t="str">
        <f>IF('Students''Data'!D2903="","",'Students''Data'!D2903)</f>
        <v/>
      </c>
      <c r="F2898" s="35" t="str">
        <f>IF('Students''Data'!R2903="","",'Students''Data'!R2903)</f>
        <v/>
      </c>
      <c r="G2898" s="33" t="str">
        <f>IF('Students''Data'!S2903="","",'Students''Data'!S2903)</f>
        <v/>
      </c>
    </row>
    <row r="2899" spans="1:7" ht="20.1" customHeight="1">
      <c r="A2899" s="34" t="str">
        <f>IF(B2899="","",ROWS($A$1:A2896))</f>
        <v/>
      </c>
      <c r="B2899" s="35" t="str">
        <f>IF('Students''Data'!A2904="","",'Students''Data'!A2904)</f>
        <v/>
      </c>
      <c r="C2899" s="36" t="str">
        <f>IF('Students''Data'!C2904="","",'Students''Data'!C2904)</f>
        <v/>
      </c>
      <c r="D2899" s="36" t="str">
        <f>IF('Students''Data'!H2904="","",'Students''Data'!H2904)</f>
        <v/>
      </c>
      <c r="E2899" s="35" t="str">
        <f>IF('Students''Data'!D2904="","",'Students''Data'!D2904)</f>
        <v/>
      </c>
      <c r="F2899" s="35" t="str">
        <f>IF('Students''Data'!R2904="","",'Students''Data'!R2904)</f>
        <v/>
      </c>
      <c r="G2899" s="33" t="str">
        <f>IF('Students''Data'!S2904="","",'Students''Data'!S2904)</f>
        <v/>
      </c>
    </row>
    <row r="2900" spans="1:7" ht="20.1" customHeight="1">
      <c r="A2900" s="34" t="str">
        <f>IF(B2900="","",ROWS($A$1:A2897))</f>
        <v/>
      </c>
      <c r="B2900" s="35" t="str">
        <f>IF('Students''Data'!A2905="","",'Students''Data'!A2905)</f>
        <v/>
      </c>
      <c r="C2900" s="36" t="str">
        <f>IF('Students''Data'!C2905="","",'Students''Data'!C2905)</f>
        <v/>
      </c>
      <c r="D2900" s="36" t="str">
        <f>IF('Students''Data'!H2905="","",'Students''Data'!H2905)</f>
        <v/>
      </c>
      <c r="E2900" s="35" t="str">
        <f>IF('Students''Data'!D2905="","",'Students''Data'!D2905)</f>
        <v/>
      </c>
      <c r="F2900" s="35" t="str">
        <f>IF('Students''Data'!R2905="","",'Students''Data'!R2905)</f>
        <v/>
      </c>
      <c r="G2900" s="33" t="str">
        <f>IF('Students''Data'!S2905="","",'Students''Data'!S2905)</f>
        <v/>
      </c>
    </row>
    <row r="2901" spans="1:7" ht="20.1" customHeight="1">
      <c r="A2901" s="34" t="str">
        <f>IF(B2901="","",ROWS($A$1:A2898))</f>
        <v/>
      </c>
      <c r="B2901" s="35" t="str">
        <f>IF('Students''Data'!A2906="","",'Students''Data'!A2906)</f>
        <v/>
      </c>
      <c r="C2901" s="36" t="str">
        <f>IF('Students''Data'!C2906="","",'Students''Data'!C2906)</f>
        <v/>
      </c>
      <c r="D2901" s="36" t="str">
        <f>IF('Students''Data'!H2906="","",'Students''Data'!H2906)</f>
        <v/>
      </c>
      <c r="E2901" s="35" t="str">
        <f>IF('Students''Data'!D2906="","",'Students''Data'!D2906)</f>
        <v/>
      </c>
      <c r="F2901" s="35" t="str">
        <f>IF('Students''Data'!R2906="","",'Students''Data'!R2906)</f>
        <v/>
      </c>
      <c r="G2901" s="33" t="str">
        <f>IF('Students''Data'!S2906="","",'Students''Data'!S2906)</f>
        <v/>
      </c>
    </row>
    <row r="2902" spans="1:7" ht="20.1" customHeight="1">
      <c r="A2902" s="34" t="str">
        <f>IF(B2902="","",ROWS($A$1:A2899))</f>
        <v/>
      </c>
      <c r="B2902" s="35" t="str">
        <f>IF('Students''Data'!A2907="","",'Students''Data'!A2907)</f>
        <v/>
      </c>
      <c r="C2902" s="36" t="str">
        <f>IF('Students''Data'!C2907="","",'Students''Data'!C2907)</f>
        <v/>
      </c>
      <c r="D2902" s="36" t="str">
        <f>IF('Students''Data'!H2907="","",'Students''Data'!H2907)</f>
        <v/>
      </c>
      <c r="E2902" s="35" t="str">
        <f>IF('Students''Data'!D2907="","",'Students''Data'!D2907)</f>
        <v/>
      </c>
      <c r="F2902" s="35" t="str">
        <f>IF('Students''Data'!R2907="","",'Students''Data'!R2907)</f>
        <v/>
      </c>
      <c r="G2902" s="33" t="str">
        <f>IF('Students''Data'!S2907="","",'Students''Data'!S2907)</f>
        <v/>
      </c>
    </row>
    <row r="2903" spans="1:7" ht="20.1" customHeight="1">
      <c r="A2903" s="34" t="str">
        <f>IF(B2903="","",ROWS($A$1:A2900))</f>
        <v/>
      </c>
      <c r="B2903" s="35" t="str">
        <f>IF('Students''Data'!A2908="","",'Students''Data'!A2908)</f>
        <v/>
      </c>
      <c r="C2903" s="36" t="str">
        <f>IF('Students''Data'!C2908="","",'Students''Data'!C2908)</f>
        <v/>
      </c>
      <c r="D2903" s="36" t="str">
        <f>IF('Students''Data'!H2908="","",'Students''Data'!H2908)</f>
        <v/>
      </c>
      <c r="E2903" s="35" t="str">
        <f>IF('Students''Data'!D2908="","",'Students''Data'!D2908)</f>
        <v/>
      </c>
      <c r="F2903" s="35" t="str">
        <f>IF('Students''Data'!R2908="","",'Students''Data'!R2908)</f>
        <v/>
      </c>
      <c r="G2903" s="33" t="str">
        <f>IF('Students''Data'!S2908="","",'Students''Data'!S2908)</f>
        <v/>
      </c>
    </row>
    <row r="2904" spans="1:7" ht="20.1" customHeight="1">
      <c r="A2904" s="34" t="str">
        <f>IF(B2904="","",ROWS($A$1:A2901))</f>
        <v/>
      </c>
      <c r="B2904" s="35" t="str">
        <f>IF('Students''Data'!A2909="","",'Students''Data'!A2909)</f>
        <v/>
      </c>
      <c r="C2904" s="36" t="str">
        <f>IF('Students''Data'!C2909="","",'Students''Data'!C2909)</f>
        <v/>
      </c>
      <c r="D2904" s="36" t="str">
        <f>IF('Students''Data'!H2909="","",'Students''Data'!H2909)</f>
        <v/>
      </c>
      <c r="E2904" s="35" t="str">
        <f>IF('Students''Data'!D2909="","",'Students''Data'!D2909)</f>
        <v/>
      </c>
      <c r="F2904" s="35" t="str">
        <f>IF('Students''Data'!R2909="","",'Students''Data'!R2909)</f>
        <v/>
      </c>
      <c r="G2904" s="33" t="str">
        <f>IF('Students''Data'!S2909="","",'Students''Data'!S2909)</f>
        <v/>
      </c>
    </row>
    <row r="2905" spans="1:7" ht="20.1" customHeight="1">
      <c r="A2905" s="34" t="str">
        <f>IF(B2905="","",ROWS($A$1:A2902))</f>
        <v/>
      </c>
      <c r="B2905" s="35" t="str">
        <f>IF('Students''Data'!A2910="","",'Students''Data'!A2910)</f>
        <v/>
      </c>
      <c r="C2905" s="36" t="str">
        <f>IF('Students''Data'!C2910="","",'Students''Data'!C2910)</f>
        <v/>
      </c>
      <c r="D2905" s="36" t="str">
        <f>IF('Students''Data'!H2910="","",'Students''Data'!H2910)</f>
        <v/>
      </c>
      <c r="E2905" s="35" t="str">
        <f>IF('Students''Data'!D2910="","",'Students''Data'!D2910)</f>
        <v/>
      </c>
      <c r="F2905" s="35" t="str">
        <f>IF('Students''Data'!R2910="","",'Students''Data'!R2910)</f>
        <v/>
      </c>
      <c r="G2905" s="33" t="str">
        <f>IF('Students''Data'!S2910="","",'Students''Data'!S2910)</f>
        <v/>
      </c>
    </row>
    <row r="2906" spans="1:7" ht="20.1" customHeight="1">
      <c r="A2906" s="34" t="str">
        <f>IF(B2906="","",ROWS($A$1:A2903))</f>
        <v/>
      </c>
      <c r="B2906" s="35" t="str">
        <f>IF('Students''Data'!A2911="","",'Students''Data'!A2911)</f>
        <v/>
      </c>
      <c r="C2906" s="36" t="str">
        <f>IF('Students''Data'!C2911="","",'Students''Data'!C2911)</f>
        <v/>
      </c>
      <c r="D2906" s="36" t="str">
        <f>IF('Students''Data'!H2911="","",'Students''Data'!H2911)</f>
        <v/>
      </c>
      <c r="E2906" s="35" t="str">
        <f>IF('Students''Data'!D2911="","",'Students''Data'!D2911)</f>
        <v/>
      </c>
      <c r="F2906" s="35" t="str">
        <f>IF('Students''Data'!R2911="","",'Students''Data'!R2911)</f>
        <v/>
      </c>
      <c r="G2906" s="33" t="str">
        <f>IF('Students''Data'!S2911="","",'Students''Data'!S2911)</f>
        <v/>
      </c>
    </row>
    <row r="2907" spans="1:7" ht="20.1" customHeight="1">
      <c r="A2907" s="34" t="str">
        <f>IF(B2907="","",ROWS($A$1:A2904))</f>
        <v/>
      </c>
      <c r="B2907" s="35" t="str">
        <f>IF('Students''Data'!A2912="","",'Students''Data'!A2912)</f>
        <v/>
      </c>
      <c r="C2907" s="36" t="str">
        <f>IF('Students''Data'!C2912="","",'Students''Data'!C2912)</f>
        <v/>
      </c>
      <c r="D2907" s="36" t="str">
        <f>IF('Students''Data'!H2912="","",'Students''Data'!H2912)</f>
        <v/>
      </c>
      <c r="E2907" s="35" t="str">
        <f>IF('Students''Data'!D2912="","",'Students''Data'!D2912)</f>
        <v/>
      </c>
      <c r="F2907" s="35" t="str">
        <f>IF('Students''Data'!R2912="","",'Students''Data'!R2912)</f>
        <v/>
      </c>
      <c r="G2907" s="33" t="str">
        <f>IF('Students''Data'!S2912="","",'Students''Data'!S2912)</f>
        <v/>
      </c>
    </row>
    <row r="2908" spans="1:7" ht="20.1" customHeight="1">
      <c r="A2908" s="34" t="str">
        <f>IF(B2908="","",ROWS($A$1:A2905))</f>
        <v/>
      </c>
      <c r="B2908" s="35" t="str">
        <f>IF('Students''Data'!A2913="","",'Students''Data'!A2913)</f>
        <v/>
      </c>
      <c r="C2908" s="36" t="str">
        <f>IF('Students''Data'!C2913="","",'Students''Data'!C2913)</f>
        <v/>
      </c>
      <c r="D2908" s="36" t="str">
        <f>IF('Students''Data'!H2913="","",'Students''Data'!H2913)</f>
        <v/>
      </c>
      <c r="E2908" s="35" t="str">
        <f>IF('Students''Data'!D2913="","",'Students''Data'!D2913)</f>
        <v/>
      </c>
      <c r="F2908" s="35" t="str">
        <f>IF('Students''Data'!R2913="","",'Students''Data'!R2913)</f>
        <v/>
      </c>
      <c r="G2908" s="33" t="str">
        <f>IF('Students''Data'!S2913="","",'Students''Data'!S2913)</f>
        <v/>
      </c>
    </row>
    <row r="2909" spans="1:7" ht="20.1" customHeight="1">
      <c r="A2909" s="34" t="str">
        <f>IF(B2909="","",ROWS($A$1:A2906))</f>
        <v/>
      </c>
      <c r="B2909" s="35" t="str">
        <f>IF('Students''Data'!A2914="","",'Students''Data'!A2914)</f>
        <v/>
      </c>
      <c r="C2909" s="36" t="str">
        <f>IF('Students''Data'!C2914="","",'Students''Data'!C2914)</f>
        <v/>
      </c>
      <c r="D2909" s="36" t="str">
        <f>IF('Students''Data'!H2914="","",'Students''Data'!H2914)</f>
        <v/>
      </c>
      <c r="E2909" s="35" t="str">
        <f>IF('Students''Data'!D2914="","",'Students''Data'!D2914)</f>
        <v/>
      </c>
      <c r="F2909" s="35" t="str">
        <f>IF('Students''Data'!R2914="","",'Students''Data'!R2914)</f>
        <v/>
      </c>
      <c r="G2909" s="33" t="str">
        <f>IF('Students''Data'!S2914="","",'Students''Data'!S2914)</f>
        <v/>
      </c>
    </row>
    <row r="2910" spans="1:7" ht="20.1" customHeight="1">
      <c r="A2910" s="34" t="str">
        <f>IF(B2910="","",ROWS($A$1:A2907))</f>
        <v/>
      </c>
      <c r="B2910" s="35" t="str">
        <f>IF('Students''Data'!A2915="","",'Students''Data'!A2915)</f>
        <v/>
      </c>
      <c r="C2910" s="36" t="str">
        <f>IF('Students''Data'!C2915="","",'Students''Data'!C2915)</f>
        <v/>
      </c>
      <c r="D2910" s="36" t="str">
        <f>IF('Students''Data'!H2915="","",'Students''Data'!H2915)</f>
        <v/>
      </c>
      <c r="E2910" s="35" t="str">
        <f>IF('Students''Data'!D2915="","",'Students''Data'!D2915)</f>
        <v/>
      </c>
      <c r="F2910" s="35" t="str">
        <f>IF('Students''Data'!R2915="","",'Students''Data'!R2915)</f>
        <v/>
      </c>
      <c r="G2910" s="33" t="str">
        <f>IF('Students''Data'!S2915="","",'Students''Data'!S2915)</f>
        <v/>
      </c>
    </row>
    <row r="2911" spans="1:7" ht="20.1" customHeight="1">
      <c r="A2911" s="34" t="str">
        <f>IF(B2911="","",ROWS($A$1:A2908))</f>
        <v/>
      </c>
      <c r="B2911" s="35" t="str">
        <f>IF('Students''Data'!A2916="","",'Students''Data'!A2916)</f>
        <v/>
      </c>
      <c r="C2911" s="36" t="str">
        <f>IF('Students''Data'!C2916="","",'Students''Data'!C2916)</f>
        <v/>
      </c>
      <c r="D2911" s="36" t="str">
        <f>IF('Students''Data'!H2916="","",'Students''Data'!H2916)</f>
        <v/>
      </c>
      <c r="E2911" s="35" t="str">
        <f>IF('Students''Data'!D2916="","",'Students''Data'!D2916)</f>
        <v/>
      </c>
      <c r="F2911" s="35" t="str">
        <f>IF('Students''Data'!R2916="","",'Students''Data'!R2916)</f>
        <v/>
      </c>
      <c r="G2911" s="33" t="str">
        <f>IF('Students''Data'!S2916="","",'Students''Data'!S2916)</f>
        <v/>
      </c>
    </row>
    <row r="2912" spans="1:7" ht="20.1" customHeight="1">
      <c r="A2912" s="34" t="str">
        <f>IF(B2912="","",ROWS($A$1:A2909))</f>
        <v/>
      </c>
      <c r="B2912" s="35" t="str">
        <f>IF('Students''Data'!A2917="","",'Students''Data'!A2917)</f>
        <v/>
      </c>
      <c r="C2912" s="36" t="str">
        <f>IF('Students''Data'!C2917="","",'Students''Data'!C2917)</f>
        <v/>
      </c>
      <c r="D2912" s="36" t="str">
        <f>IF('Students''Data'!H2917="","",'Students''Data'!H2917)</f>
        <v/>
      </c>
      <c r="E2912" s="35" t="str">
        <f>IF('Students''Data'!D2917="","",'Students''Data'!D2917)</f>
        <v/>
      </c>
      <c r="F2912" s="35" t="str">
        <f>IF('Students''Data'!R2917="","",'Students''Data'!R2917)</f>
        <v/>
      </c>
      <c r="G2912" s="33" t="str">
        <f>IF('Students''Data'!S2917="","",'Students''Data'!S2917)</f>
        <v/>
      </c>
    </row>
    <row r="2913" spans="1:7" ht="20.1" customHeight="1">
      <c r="A2913" s="34" t="str">
        <f>IF(B2913="","",ROWS($A$1:A2910))</f>
        <v/>
      </c>
      <c r="B2913" s="35" t="str">
        <f>IF('Students''Data'!A2918="","",'Students''Data'!A2918)</f>
        <v/>
      </c>
      <c r="C2913" s="36" t="str">
        <f>IF('Students''Data'!C2918="","",'Students''Data'!C2918)</f>
        <v/>
      </c>
      <c r="D2913" s="36" t="str">
        <f>IF('Students''Data'!H2918="","",'Students''Data'!H2918)</f>
        <v/>
      </c>
      <c r="E2913" s="35" t="str">
        <f>IF('Students''Data'!D2918="","",'Students''Data'!D2918)</f>
        <v/>
      </c>
      <c r="F2913" s="35" t="str">
        <f>IF('Students''Data'!R2918="","",'Students''Data'!R2918)</f>
        <v/>
      </c>
      <c r="G2913" s="33" t="str">
        <f>IF('Students''Data'!S2918="","",'Students''Data'!S2918)</f>
        <v/>
      </c>
    </row>
    <row r="2914" spans="1:7" ht="20.1" customHeight="1">
      <c r="A2914" s="34" t="str">
        <f>IF(B2914="","",ROWS($A$1:A2911))</f>
        <v/>
      </c>
      <c r="B2914" s="35" t="str">
        <f>IF('Students''Data'!A2919="","",'Students''Data'!A2919)</f>
        <v/>
      </c>
      <c r="C2914" s="36" t="str">
        <f>IF('Students''Data'!C2919="","",'Students''Data'!C2919)</f>
        <v/>
      </c>
      <c r="D2914" s="36" t="str">
        <f>IF('Students''Data'!H2919="","",'Students''Data'!H2919)</f>
        <v/>
      </c>
      <c r="E2914" s="35" t="str">
        <f>IF('Students''Data'!D2919="","",'Students''Data'!D2919)</f>
        <v/>
      </c>
      <c r="F2914" s="35" t="str">
        <f>IF('Students''Data'!R2919="","",'Students''Data'!R2919)</f>
        <v/>
      </c>
      <c r="G2914" s="33" t="str">
        <f>IF('Students''Data'!S2919="","",'Students''Data'!S2919)</f>
        <v/>
      </c>
    </row>
    <row r="2915" spans="1:7" ht="20.1" customHeight="1">
      <c r="A2915" s="34" t="str">
        <f>IF(B2915="","",ROWS($A$1:A2912))</f>
        <v/>
      </c>
      <c r="B2915" s="35" t="str">
        <f>IF('Students''Data'!A2920="","",'Students''Data'!A2920)</f>
        <v/>
      </c>
      <c r="C2915" s="36" t="str">
        <f>IF('Students''Data'!C2920="","",'Students''Data'!C2920)</f>
        <v/>
      </c>
      <c r="D2915" s="36" t="str">
        <f>IF('Students''Data'!H2920="","",'Students''Data'!H2920)</f>
        <v/>
      </c>
      <c r="E2915" s="35" t="str">
        <f>IF('Students''Data'!D2920="","",'Students''Data'!D2920)</f>
        <v/>
      </c>
      <c r="F2915" s="35" t="str">
        <f>IF('Students''Data'!R2920="","",'Students''Data'!R2920)</f>
        <v/>
      </c>
      <c r="G2915" s="33" t="str">
        <f>IF('Students''Data'!S2920="","",'Students''Data'!S2920)</f>
        <v/>
      </c>
    </row>
    <row r="2916" spans="1:7" ht="20.1" customHeight="1">
      <c r="A2916" s="34" t="str">
        <f>IF(B2916="","",ROWS($A$1:A2913))</f>
        <v/>
      </c>
      <c r="B2916" s="35" t="str">
        <f>IF('Students''Data'!A2921="","",'Students''Data'!A2921)</f>
        <v/>
      </c>
      <c r="C2916" s="36" t="str">
        <f>IF('Students''Data'!C2921="","",'Students''Data'!C2921)</f>
        <v/>
      </c>
      <c r="D2916" s="36" t="str">
        <f>IF('Students''Data'!H2921="","",'Students''Data'!H2921)</f>
        <v/>
      </c>
      <c r="E2916" s="35" t="str">
        <f>IF('Students''Data'!D2921="","",'Students''Data'!D2921)</f>
        <v/>
      </c>
      <c r="F2916" s="35" t="str">
        <f>IF('Students''Data'!R2921="","",'Students''Data'!R2921)</f>
        <v/>
      </c>
      <c r="G2916" s="33" t="str">
        <f>IF('Students''Data'!S2921="","",'Students''Data'!S2921)</f>
        <v/>
      </c>
    </row>
    <row r="2917" spans="1:7" ht="20.1" customHeight="1">
      <c r="A2917" s="34" t="str">
        <f>IF(B2917="","",ROWS($A$1:A2914))</f>
        <v/>
      </c>
      <c r="B2917" s="35" t="str">
        <f>IF('Students''Data'!A2922="","",'Students''Data'!A2922)</f>
        <v/>
      </c>
      <c r="C2917" s="36" t="str">
        <f>IF('Students''Data'!C2922="","",'Students''Data'!C2922)</f>
        <v/>
      </c>
      <c r="D2917" s="36" t="str">
        <f>IF('Students''Data'!H2922="","",'Students''Data'!H2922)</f>
        <v/>
      </c>
      <c r="E2917" s="35" t="str">
        <f>IF('Students''Data'!D2922="","",'Students''Data'!D2922)</f>
        <v/>
      </c>
      <c r="F2917" s="35" t="str">
        <f>IF('Students''Data'!R2922="","",'Students''Data'!R2922)</f>
        <v/>
      </c>
      <c r="G2917" s="33" t="str">
        <f>IF('Students''Data'!S2922="","",'Students''Data'!S2922)</f>
        <v/>
      </c>
    </row>
    <row r="2918" spans="1:7" ht="20.1" customHeight="1">
      <c r="A2918" s="34" t="str">
        <f>IF(B2918="","",ROWS($A$1:A2915))</f>
        <v/>
      </c>
      <c r="B2918" s="35" t="str">
        <f>IF('Students''Data'!A2923="","",'Students''Data'!A2923)</f>
        <v/>
      </c>
      <c r="C2918" s="36" t="str">
        <f>IF('Students''Data'!C2923="","",'Students''Data'!C2923)</f>
        <v/>
      </c>
      <c r="D2918" s="36" t="str">
        <f>IF('Students''Data'!H2923="","",'Students''Data'!H2923)</f>
        <v/>
      </c>
      <c r="E2918" s="35" t="str">
        <f>IF('Students''Data'!D2923="","",'Students''Data'!D2923)</f>
        <v/>
      </c>
      <c r="F2918" s="35" t="str">
        <f>IF('Students''Data'!R2923="","",'Students''Data'!R2923)</f>
        <v/>
      </c>
      <c r="G2918" s="33" t="str">
        <f>IF('Students''Data'!S2923="","",'Students''Data'!S2923)</f>
        <v/>
      </c>
    </row>
    <row r="2919" spans="1:7" ht="20.1" customHeight="1">
      <c r="A2919" s="34" t="str">
        <f>IF(B2919="","",ROWS($A$1:A2916))</f>
        <v/>
      </c>
      <c r="B2919" s="35" t="str">
        <f>IF('Students''Data'!A2924="","",'Students''Data'!A2924)</f>
        <v/>
      </c>
      <c r="C2919" s="36" t="str">
        <f>IF('Students''Data'!C2924="","",'Students''Data'!C2924)</f>
        <v/>
      </c>
      <c r="D2919" s="36" t="str">
        <f>IF('Students''Data'!H2924="","",'Students''Data'!H2924)</f>
        <v/>
      </c>
      <c r="E2919" s="35" t="str">
        <f>IF('Students''Data'!D2924="","",'Students''Data'!D2924)</f>
        <v/>
      </c>
      <c r="F2919" s="35" t="str">
        <f>IF('Students''Data'!R2924="","",'Students''Data'!R2924)</f>
        <v/>
      </c>
      <c r="G2919" s="33" t="str">
        <f>IF('Students''Data'!S2924="","",'Students''Data'!S2924)</f>
        <v/>
      </c>
    </row>
    <row r="2920" spans="1:7" ht="20.1" customHeight="1">
      <c r="A2920" s="34" t="str">
        <f>IF(B2920="","",ROWS($A$1:A2917))</f>
        <v/>
      </c>
      <c r="B2920" s="35" t="str">
        <f>IF('Students''Data'!A2925="","",'Students''Data'!A2925)</f>
        <v/>
      </c>
      <c r="C2920" s="36" t="str">
        <f>IF('Students''Data'!C2925="","",'Students''Data'!C2925)</f>
        <v/>
      </c>
      <c r="D2920" s="36" t="str">
        <f>IF('Students''Data'!H2925="","",'Students''Data'!H2925)</f>
        <v/>
      </c>
      <c r="E2920" s="35" t="str">
        <f>IF('Students''Data'!D2925="","",'Students''Data'!D2925)</f>
        <v/>
      </c>
      <c r="F2920" s="35" t="str">
        <f>IF('Students''Data'!R2925="","",'Students''Data'!R2925)</f>
        <v/>
      </c>
      <c r="G2920" s="33" t="str">
        <f>IF('Students''Data'!S2925="","",'Students''Data'!S2925)</f>
        <v/>
      </c>
    </row>
    <row r="2921" spans="1:7" ht="20.1" customHeight="1">
      <c r="A2921" s="34" t="str">
        <f>IF(B2921="","",ROWS($A$1:A2918))</f>
        <v/>
      </c>
      <c r="B2921" s="35" t="str">
        <f>IF('Students''Data'!A2926="","",'Students''Data'!A2926)</f>
        <v/>
      </c>
      <c r="C2921" s="36" t="str">
        <f>IF('Students''Data'!C2926="","",'Students''Data'!C2926)</f>
        <v/>
      </c>
      <c r="D2921" s="36" t="str">
        <f>IF('Students''Data'!H2926="","",'Students''Data'!H2926)</f>
        <v/>
      </c>
      <c r="E2921" s="35" t="str">
        <f>IF('Students''Data'!D2926="","",'Students''Data'!D2926)</f>
        <v/>
      </c>
      <c r="F2921" s="35" t="str">
        <f>IF('Students''Data'!R2926="","",'Students''Data'!R2926)</f>
        <v/>
      </c>
      <c r="G2921" s="33" t="str">
        <f>IF('Students''Data'!S2926="","",'Students''Data'!S2926)</f>
        <v/>
      </c>
    </row>
    <row r="2922" spans="1:7" ht="20.1" customHeight="1">
      <c r="A2922" s="34" t="str">
        <f>IF(B2922="","",ROWS($A$1:A2919))</f>
        <v/>
      </c>
      <c r="B2922" s="35" t="str">
        <f>IF('Students''Data'!A2927="","",'Students''Data'!A2927)</f>
        <v/>
      </c>
      <c r="C2922" s="36" t="str">
        <f>IF('Students''Data'!C2927="","",'Students''Data'!C2927)</f>
        <v/>
      </c>
      <c r="D2922" s="36" t="str">
        <f>IF('Students''Data'!H2927="","",'Students''Data'!H2927)</f>
        <v/>
      </c>
      <c r="E2922" s="35" t="str">
        <f>IF('Students''Data'!D2927="","",'Students''Data'!D2927)</f>
        <v/>
      </c>
      <c r="F2922" s="35" t="str">
        <f>IF('Students''Data'!R2927="","",'Students''Data'!R2927)</f>
        <v/>
      </c>
      <c r="G2922" s="33" t="str">
        <f>IF('Students''Data'!S2927="","",'Students''Data'!S2927)</f>
        <v/>
      </c>
    </row>
    <row r="2923" spans="1:7" ht="20.1" customHeight="1">
      <c r="A2923" s="34" t="str">
        <f>IF(B2923="","",ROWS($A$1:A2920))</f>
        <v/>
      </c>
      <c r="B2923" s="35" t="str">
        <f>IF('Students''Data'!A2928="","",'Students''Data'!A2928)</f>
        <v/>
      </c>
      <c r="C2923" s="36" t="str">
        <f>IF('Students''Data'!C2928="","",'Students''Data'!C2928)</f>
        <v/>
      </c>
      <c r="D2923" s="36" t="str">
        <f>IF('Students''Data'!H2928="","",'Students''Data'!H2928)</f>
        <v/>
      </c>
      <c r="E2923" s="35" t="str">
        <f>IF('Students''Data'!D2928="","",'Students''Data'!D2928)</f>
        <v/>
      </c>
      <c r="F2923" s="35" t="str">
        <f>IF('Students''Data'!R2928="","",'Students''Data'!R2928)</f>
        <v/>
      </c>
      <c r="G2923" s="33" t="str">
        <f>IF('Students''Data'!S2928="","",'Students''Data'!S2928)</f>
        <v/>
      </c>
    </row>
    <row r="2924" spans="1:7" ht="20.1" customHeight="1">
      <c r="A2924" s="34" t="str">
        <f>IF(B2924="","",ROWS($A$1:A2921))</f>
        <v/>
      </c>
      <c r="B2924" s="35" t="str">
        <f>IF('Students''Data'!A2929="","",'Students''Data'!A2929)</f>
        <v/>
      </c>
      <c r="C2924" s="36" t="str">
        <f>IF('Students''Data'!C2929="","",'Students''Data'!C2929)</f>
        <v/>
      </c>
      <c r="D2924" s="36" t="str">
        <f>IF('Students''Data'!H2929="","",'Students''Data'!H2929)</f>
        <v/>
      </c>
      <c r="E2924" s="35" t="str">
        <f>IF('Students''Data'!D2929="","",'Students''Data'!D2929)</f>
        <v/>
      </c>
      <c r="F2924" s="35" t="str">
        <f>IF('Students''Data'!R2929="","",'Students''Data'!R2929)</f>
        <v/>
      </c>
      <c r="G2924" s="33" t="str">
        <f>IF('Students''Data'!S2929="","",'Students''Data'!S2929)</f>
        <v/>
      </c>
    </row>
    <row r="2925" spans="1:7" ht="20.1" customHeight="1">
      <c r="A2925" s="34" t="str">
        <f>IF(B2925="","",ROWS($A$1:A2922))</f>
        <v/>
      </c>
      <c r="B2925" s="35" t="str">
        <f>IF('Students''Data'!A2930="","",'Students''Data'!A2930)</f>
        <v/>
      </c>
      <c r="C2925" s="36" t="str">
        <f>IF('Students''Data'!C2930="","",'Students''Data'!C2930)</f>
        <v/>
      </c>
      <c r="D2925" s="36" t="str">
        <f>IF('Students''Data'!H2930="","",'Students''Data'!H2930)</f>
        <v/>
      </c>
      <c r="E2925" s="35" t="str">
        <f>IF('Students''Data'!D2930="","",'Students''Data'!D2930)</f>
        <v/>
      </c>
      <c r="F2925" s="35" t="str">
        <f>IF('Students''Data'!R2930="","",'Students''Data'!R2930)</f>
        <v/>
      </c>
      <c r="G2925" s="33" t="str">
        <f>IF('Students''Data'!S2930="","",'Students''Data'!S2930)</f>
        <v/>
      </c>
    </row>
    <row r="2926" spans="1:7" ht="20.1" customHeight="1">
      <c r="A2926" s="34" t="str">
        <f>IF(B2926="","",ROWS($A$1:A2923))</f>
        <v/>
      </c>
      <c r="B2926" s="35" t="str">
        <f>IF('Students''Data'!A2931="","",'Students''Data'!A2931)</f>
        <v/>
      </c>
      <c r="C2926" s="36" t="str">
        <f>IF('Students''Data'!C2931="","",'Students''Data'!C2931)</f>
        <v/>
      </c>
      <c r="D2926" s="36" t="str">
        <f>IF('Students''Data'!H2931="","",'Students''Data'!H2931)</f>
        <v/>
      </c>
      <c r="E2926" s="35" t="str">
        <f>IF('Students''Data'!D2931="","",'Students''Data'!D2931)</f>
        <v/>
      </c>
      <c r="F2926" s="35" t="str">
        <f>IF('Students''Data'!R2931="","",'Students''Data'!R2931)</f>
        <v/>
      </c>
      <c r="G2926" s="33" t="str">
        <f>IF('Students''Data'!S2931="","",'Students''Data'!S2931)</f>
        <v/>
      </c>
    </row>
    <row r="2927" spans="1:7" ht="20.1" customHeight="1">
      <c r="A2927" s="34" t="str">
        <f>IF(B2927="","",ROWS($A$1:A2924))</f>
        <v/>
      </c>
      <c r="B2927" s="35" t="str">
        <f>IF('Students''Data'!A2932="","",'Students''Data'!A2932)</f>
        <v/>
      </c>
      <c r="C2927" s="36" t="str">
        <f>IF('Students''Data'!C2932="","",'Students''Data'!C2932)</f>
        <v/>
      </c>
      <c r="D2927" s="36" t="str">
        <f>IF('Students''Data'!H2932="","",'Students''Data'!H2932)</f>
        <v/>
      </c>
      <c r="E2927" s="35" t="str">
        <f>IF('Students''Data'!D2932="","",'Students''Data'!D2932)</f>
        <v/>
      </c>
      <c r="F2927" s="35" t="str">
        <f>IF('Students''Data'!R2932="","",'Students''Data'!R2932)</f>
        <v/>
      </c>
      <c r="G2927" s="33" t="str">
        <f>IF('Students''Data'!S2932="","",'Students''Data'!S2932)</f>
        <v/>
      </c>
    </row>
    <row r="2928" spans="1:7" ht="20.1" customHeight="1">
      <c r="A2928" s="34" t="str">
        <f>IF(B2928="","",ROWS($A$1:A2925))</f>
        <v/>
      </c>
      <c r="B2928" s="35" t="str">
        <f>IF('Students''Data'!A2933="","",'Students''Data'!A2933)</f>
        <v/>
      </c>
      <c r="C2928" s="36" t="str">
        <f>IF('Students''Data'!C2933="","",'Students''Data'!C2933)</f>
        <v/>
      </c>
      <c r="D2928" s="36" t="str">
        <f>IF('Students''Data'!H2933="","",'Students''Data'!H2933)</f>
        <v/>
      </c>
      <c r="E2928" s="35" t="str">
        <f>IF('Students''Data'!D2933="","",'Students''Data'!D2933)</f>
        <v/>
      </c>
      <c r="F2928" s="35" t="str">
        <f>IF('Students''Data'!R2933="","",'Students''Data'!R2933)</f>
        <v/>
      </c>
      <c r="G2928" s="33" t="str">
        <f>IF('Students''Data'!S2933="","",'Students''Data'!S2933)</f>
        <v/>
      </c>
    </row>
    <row r="2929" spans="1:7" ht="20.1" customHeight="1">
      <c r="A2929" s="34" t="str">
        <f>IF(B2929="","",ROWS($A$1:A2926))</f>
        <v/>
      </c>
      <c r="B2929" s="35" t="str">
        <f>IF('Students''Data'!A2934="","",'Students''Data'!A2934)</f>
        <v/>
      </c>
      <c r="C2929" s="36" t="str">
        <f>IF('Students''Data'!C2934="","",'Students''Data'!C2934)</f>
        <v/>
      </c>
      <c r="D2929" s="36" t="str">
        <f>IF('Students''Data'!H2934="","",'Students''Data'!H2934)</f>
        <v/>
      </c>
      <c r="E2929" s="35" t="str">
        <f>IF('Students''Data'!D2934="","",'Students''Data'!D2934)</f>
        <v/>
      </c>
      <c r="F2929" s="35" t="str">
        <f>IF('Students''Data'!R2934="","",'Students''Data'!R2934)</f>
        <v/>
      </c>
      <c r="G2929" s="33" t="str">
        <f>IF('Students''Data'!S2934="","",'Students''Data'!S2934)</f>
        <v/>
      </c>
    </row>
    <row r="2930" spans="1:7" ht="20.1" customHeight="1">
      <c r="A2930" s="34" t="str">
        <f>IF(B2930="","",ROWS($A$1:A2927))</f>
        <v/>
      </c>
      <c r="B2930" s="35" t="str">
        <f>IF('Students''Data'!A2935="","",'Students''Data'!A2935)</f>
        <v/>
      </c>
      <c r="C2930" s="36" t="str">
        <f>IF('Students''Data'!C2935="","",'Students''Data'!C2935)</f>
        <v/>
      </c>
      <c r="D2930" s="36" t="str">
        <f>IF('Students''Data'!H2935="","",'Students''Data'!H2935)</f>
        <v/>
      </c>
      <c r="E2930" s="35" t="str">
        <f>IF('Students''Data'!D2935="","",'Students''Data'!D2935)</f>
        <v/>
      </c>
      <c r="F2930" s="35" t="str">
        <f>IF('Students''Data'!R2935="","",'Students''Data'!R2935)</f>
        <v/>
      </c>
      <c r="G2930" s="33" t="str">
        <f>IF('Students''Data'!S2935="","",'Students''Data'!S2935)</f>
        <v/>
      </c>
    </row>
    <row r="2931" spans="1:7" ht="20.1" customHeight="1">
      <c r="A2931" s="34" t="str">
        <f>IF(B2931="","",ROWS($A$1:A2928))</f>
        <v/>
      </c>
      <c r="B2931" s="35" t="str">
        <f>IF('Students''Data'!A2936="","",'Students''Data'!A2936)</f>
        <v/>
      </c>
      <c r="C2931" s="36" t="str">
        <f>IF('Students''Data'!C2936="","",'Students''Data'!C2936)</f>
        <v/>
      </c>
      <c r="D2931" s="36" t="str">
        <f>IF('Students''Data'!H2936="","",'Students''Data'!H2936)</f>
        <v/>
      </c>
      <c r="E2931" s="35" t="str">
        <f>IF('Students''Data'!D2936="","",'Students''Data'!D2936)</f>
        <v/>
      </c>
      <c r="F2931" s="35" t="str">
        <f>IF('Students''Data'!R2936="","",'Students''Data'!R2936)</f>
        <v/>
      </c>
      <c r="G2931" s="33" t="str">
        <f>IF('Students''Data'!S2936="","",'Students''Data'!S2936)</f>
        <v/>
      </c>
    </row>
    <row r="2932" spans="1:7" ht="20.1" customHeight="1">
      <c r="A2932" s="34" t="str">
        <f>IF(B2932="","",ROWS($A$1:A2929))</f>
        <v/>
      </c>
      <c r="B2932" s="35" t="str">
        <f>IF('Students''Data'!A2937="","",'Students''Data'!A2937)</f>
        <v/>
      </c>
      <c r="C2932" s="36" t="str">
        <f>IF('Students''Data'!C2937="","",'Students''Data'!C2937)</f>
        <v/>
      </c>
      <c r="D2932" s="36" t="str">
        <f>IF('Students''Data'!H2937="","",'Students''Data'!H2937)</f>
        <v/>
      </c>
      <c r="E2932" s="35" t="str">
        <f>IF('Students''Data'!D2937="","",'Students''Data'!D2937)</f>
        <v/>
      </c>
      <c r="F2932" s="35" t="str">
        <f>IF('Students''Data'!R2937="","",'Students''Data'!R2937)</f>
        <v/>
      </c>
      <c r="G2932" s="33" t="str">
        <f>IF('Students''Data'!S2937="","",'Students''Data'!S2937)</f>
        <v/>
      </c>
    </row>
    <row r="2933" spans="1:7" ht="20.1" customHeight="1">
      <c r="A2933" s="34" t="str">
        <f>IF(B2933="","",ROWS($A$1:A2930))</f>
        <v/>
      </c>
      <c r="B2933" s="35" t="str">
        <f>IF('Students''Data'!A2938="","",'Students''Data'!A2938)</f>
        <v/>
      </c>
      <c r="C2933" s="36" t="str">
        <f>IF('Students''Data'!C2938="","",'Students''Data'!C2938)</f>
        <v/>
      </c>
      <c r="D2933" s="36" t="str">
        <f>IF('Students''Data'!H2938="","",'Students''Data'!H2938)</f>
        <v/>
      </c>
      <c r="E2933" s="35" t="str">
        <f>IF('Students''Data'!D2938="","",'Students''Data'!D2938)</f>
        <v/>
      </c>
      <c r="F2933" s="35" t="str">
        <f>IF('Students''Data'!R2938="","",'Students''Data'!R2938)</f>
        <v/>
      </c>
      <c r="G2933" s="33" t="str">
        <f>IF('Students''Data'!S2938="","",'Students''Data'!S2938)</f>
        <v/>
      </c>
    </row>
    <row r="2934" spans="1:7" ht="20.1" customHeight="1">
      <c r="A2934" s="34" t="str">
        <f>IF(B2934="","",ROWS($A$1:A2931))</f>
        <v/>
      </c>
      <c r="B2934" s="35" t="str">
        <f>IF('Students''Data'!A2939="","",'Students''Data'!A2939)</f>
        <v/>
      </c>
      <c r="C2934" s="36" t="str">
        <f>IF('Students''Data'!C2939="","",'Students''Data'!C2939)</f>
        <v/>
      </c>
      <c r="D2934" s="36" t="str">
        <f>IF('Students''Data'!H2939="","",'Students''Data'!H2939)</f>
        <v/>
      </c>
      <c r="E2934" s="35" t="str">
        <f>IF('Students''Data'!D2939="","",'Students''Data'!D2939)</f>
        <v/>
      </c>
      <c r="F2934" s="35" t="str">
        <f>IF('Students''Data'!R2939="","",'Students''Data'!R2939)</f>
        <v/>
      </c>
      <c r="G2934" s="33" t="str">
        <f>IF('Students''Data'!S2939="","",'Students''Data'!S2939)</f>
        <v/>
      </c>
    </row>
    <row r="2935" spans="1:7" ht="20.1" customHeight="1">
      <c r="A2935" s="34" t="str">
        <f>IF(B2935="","",ROWS($A$1:A2932))</f>
        <v/>
      </c>
      <c r="B2935" s="35" t="str">
        <f>IF('Students''Data'!A2940="","",'Students''Data'!A2940)</f>
        <v/>
      </c>
      <c r="C2935" s="36" t="str">
        <f>IF('Students''Data'!C2940="","",'Students''Data'!C2940)</f>
        <v/>
      </c>
      <c r="D2935" s="36" t="str">
        <f>IF('Students''Data'!H2940="","",'Students''Data'!H2940)</f>
        <v/>
      </c>
      <c r="E2935" s="35" t="str">
        <f>IF('Students''Data'!D2940="","",'Students''Data'!D2940)</f>
        <v/>
      </c>
      <c r="F2935" s="35" t="str">
        <f>IF('Students''Data'!R2940="","",'Students''Data'!R2940)</f>
        <v/>
      </c>
      <c r="G2935" s="33" t="str">
        <f>IF('Students''Data'!S2940="","",'Students''Data'!S2940)</f>
        <v/>
      </c>
    </row>
    <row r="2936" spans="1:7" ht="20.1" customHeight="1">
      <c r="A2936" s="34" t="str">
        <f>IF(B2936="","",ROWS($A$1:A2933))</f>
        <v/>
      </c>
      <c r="B2936" s="35" t="str">
        <f>IF('Students''Data'!A2941="","",'Students''Data'!A2941)</f>
        <v/>
      </c>
      <c r="C2936" s="36" t="str">
        <f>IF('Students''Data'!C2941="","",'Students''Data'!C2941)</f>
        <v/>
      </c>
      <c r="D2936" s="36" t="str">
        <f>IF('Students''Data'!H2941="","",'Students''Data'!H2941)</f>
        <v/>
      </c>
      <c r="E2936" s="35" t="str">
        <f>IF('Students''Data'!D2941="","",'Students''Data'!D2941)</f>
        <v/>
      </c>
      <c r="F2936" s="35" t="str">
        <f>IF('Students''Data'!R2941="","",'Students''Data'!R2941)</f>
        <v/>
      </c>
      <c r="G2936" s="33" t="str">
        <f>IF('Students''Data'!S2941="","",'Students''Data'!S2941)</f>
        <v/>
      </c>
    </row>
    <row r="2937" spans="1:7" ht="20.1" customHeight="1">
      <c r="A2937" s="34" t="str">
        <f>IF(B2937="","",ROWS($A$1:A2934))</f>
        <v/>
      </c>
      <c r="B2937" s="35" t="str">
        <f>IF('Students''Data'!A2942="","",'Students''Data'!A2942)</f>
        <v/>
      </c>
      <c r="C2937" s="36" t="str">
        <f>IF('Students''Data'!C2942="","",'Students''Data'!C2942)</f>
        <v/>
      </c>
      <c r="D2937" s="36" t="str">
        <f>IF('Students''Data'!H2942="","",'Students''Data'!H2942)</f>
        <v/>
      </c>
      <c r="E2937" s="35" t="str">
        <f>IF('Students''Data'!D2942="","",'Students''Data'!D2942)</f>
        <v/>
      </c>
      <c r="F2937" s="35" t="str">
        <f>IF('Students''Data'!R2942="","",'Students''Data'!R2942)</f>
        <v/>
      </c>
      <c r="G2937" s="33" t="str">
        <f>IF('Students''Data'!S2942="","",'Students''Data'!S2942)</f>
        <v/>
      </c>
    </row>
    <row r="2938" spans="1:7" ht="20.1" customHeight="1">
      <c r="A2938" s="34" t="str">
        <f>IF(B2938="","",ROWS($A$1:A2935))</f>
        <v/>
      </c>
      <c r="B2938" s="35" t="str">
        <f>IF('Students''Data'!A2943="","",'Students''Data'!A2943)</f>
        <v/>
      </c>
      <c r="C2938" s="36" t="str">
        <f>IF('Students''Data'!C2943="","",'Students''Data'!C2943)</f>
        <v/>
      </c>
      <c r="D2938" s="36" t="str">
        <f>IF('Students''Data'!H2943="","",'Students''Data'!H2943)</f>
        <v/>
      </c>
      <c r="E2938" s="35" t="str">
        <f>IF('Students''Data'!D2943="","",'Students''Data'!D2943)</f>
        <v/>
      </c>
      <c r="F2938" s="35" t="str">
        <f>IF('Students''Data'!R2943="","",'Students''Data'!R2943)</f>
        <v/>
      </c>
      <c r="G2938" s="33" t="str">
        <f>IF('Students''Data'!S2943="","",'Students''Data'!S2943)</f>
        <v/>
      </c>
    </row>
    <row r="2939" spans="1:7" ht="20.1" customHeight="1">
      <c r="A2939" s="34" t="str">
        <f>IF(B2939="","",ROWS($A$1:A2936))</f>
        <v/>
      </c>
      <c r="B2939" s="35" t="str">
        <f>IF('Students''Data'!A2944="","",'Students''Data'!A2944)</f>
        <v/>
      </c>
      <c r="C2939" s="36" t="str">
        <f>IF('Students''Data'!C2944="","",'Students''Data'!C2944)</f>
        <v/>
      </c>
      <c r="D2939" s="36" t="str">
        <f>IF('Students''Data'!H2944="","",'Students''Data'!H2944)</f>
        <v/>
      </c>
      <c r="E2939" s="35" t="str">
        <f>IF('Students''Data'!D2944="","",'Students''Data'!D2944)</f>
        <v/>
      </c>
      <c r="F2939" s="35" t="str">
        <f>IF('Students''Data'!R2944="","",'Students''Data'!R2944)</f>
        <v/>
      </c>
      <c r="G2939" s="33" t="str">
        <f>IF('Students''Data'!S2944="","",'Students''Data'!S2944)</f>
        <v/>
      </c>
    </row>
    <row r="2940" spans="1:7" ht="20.1" customHeight="1">
      <c r="A2940" s="34" t="str">
        <f>IF(B2940="","",ROWS($A$1:A2937))</f>
        <v/>
      </c>
      <c r="B2940" s="35" t="str">
        <f>IF('Students''Data'!A2945="","",'Students''Data'!A2945)</f>
        <v/>
      </c>
      <c r="C2940" s="36" t="str">
        <f>IF('Students''Data'!C2945="","",'Students''Data'!C2945)</f>
        <v/>
      </c>
      <c r="D2940" s="36" t="str">
        <f>IF('Students''Data'!H2945="","",'Students''Data'!H2945)</f>
        <v/>
      </c>
      <c r="E2940" s="35" t="str">
        <f>IF('Students''Data'!D2945="","",'Students''Data'!D2945)</f>
        <v/>
      </c>
      <c r="F2940" s="35" t="str">
        <f>IF('Students''Data'!R2945="","",'Students''Data'!R2945)</f>
        <v/>
      </c>
      <c r="G2940" s="33" t="str">
        <f>IF('Students''Data'!S2945="","",'Students''Data'!S2945)</f>
        <v/>
      </c>
    </row>
    <row r="2941" spans="1:7" ht="20.1" customHeight="1">
      <c r="A2941" s="34" t="str">
        <f>IF(B2941="","",ROWS($A$1:A2938))</f>
        <v/>
      </c>
      <c r="B2941" s="35" t="str">
        <f>IF('Students''Data'!A2946="","",'Students''Data'!A2946)</f>
        <v/>
      </c>
      <c r="C2941" s="36" t="str">
        <f>IF('Students''Data'!C2946="","",'Students''Data'!C2946)</f>
        <v/>
      </c>
      <c r="D2941" s="36" t="str">
        <f>IF('Students''Data'!H2946="","",'Students''Data'!H2946)</f>
        <v/>
      </c>
      <c r="E2941" s="35" t="str">
        <f>IF('Students''Data'!D2946="","",'Students''Data'!D2946)</f>
        <v/>
      </c>
      <c r="F2941" s="35" t="str">
        <f>IF('Students''Data'!R2946="","",'Students''Data'!R2946)</f>
        <v/>
      </c>
      <c r="G2941" s="33" t="str">
        <f>IF('Students''Data'!S2946="","",'Students''Data'!S2946)</f>
        <v/>
      </c>
    </row>
    <row r="2942" spans="1:7" ht="20.1" customHeight="1">
      <c r="A2942" s="34" t="str">
        <f>IF(B2942="","",ROWS($A$1:A2939))</f>
        <v/>
      </c>
      <c r="B2942" s="35" t="str">
        <f>IF('Students''Data'!A2947="","",'Students''Data'!A2947)</f>
        <v/>
      </c>
      <c r="C2942" s="36" t="str">
        <f>IF('Students''Data'!C2947="","",'Students''Data'!C2947)</f>
        <v/>
      </c>
      <c r="D2942" s="36" t="str">
        <f>IF('Students''Data'!H2947="","",'Students''Data'!H2947)</f>
        <v/>
      </c>
      <c r="E2942" s="35" t="str">
        <f>IF('Students''Data'!D2947="","",'Students''Data'!D2947)</f>
        <v/>
      </c>
      <c r="F2942" s="35" t="str">
        <f>IF('Students''Data'!R2947="","",'Students''Data'!R2947)</f>
        <v/>
      </c>
      <c r="G2942" s="33" t="str">
        <f>IF('Students''Data'!S2947="","",'Students''Data'!S2947)</f>
        <v/>
      </c>
    </row>
    <row r="2943" spans="1:7" ht="20.1" customHeight="1">
      <c r="A2943" s="34" t="str">
        <f>IF(B2943="","",ROWS($A$1:A2940))</f>
        <v/>
      </c>
      <c r="B2943" s="35" t="str">
        <f>IF('Students''Data'!A2948="","",'Students''Data'!A2948)</f>
        <v/>
      </c>
      <c r="C2943" s="36" t="str">
        <f>IF('Students''Data'!C2948="","",'Students''Data'!C2948)</f>
        <v/>
      </c>
      <c r="D2943" s="36" t="str">
        <f>IF('Students''Data'!H2948="","",'Students''Data'!H2948)</f>
        <v/>
      </c>
      <c r="E2943" s="35" t="str">
        <f>IF('Students''Data'!D2948="","",'Students''Data'!D2948)</f>
        <v/>
      </c>
      <c r="F2943" s="35" t="str">
        <f>IF('Students''Data'!R2948="","",'Students''Data'!R2948)</f>
        <v/>
      </c>
      <c r="G2943" s="33" t="str">
        <f>IF('Students''Data'!S2948="","",'Students''Data'!S2948)</f>
        <v/>
      </c>
    </row>
    <row r="2944" spans="1:7" ht="20.1" customHeight="1">
      <c r="A2944" s="34" t="str">
        <f>IF(B2944="","",ROWS($A$1:A2941))</f>
        <v/>
      </c>
      <c r="B2944" s="35" t="str">
        <f>IF('Students''Data'!A2949="","",'Students''Data'!A2949)</f>
        <v/>
      </c>
      <c r="C2944" s="36" t="str">
        <f>IF('Students''Data'!C2949="","",'Students''Data'!C2949)</f>
        <v/>
      </c>
      <c r="D2944" s="36" t="str">
        <f>IF('Students''Data'!H2949="","",'Students''Data'!H2949)</f>
        <v/>
      </c>
      <c r="E2944" s="35" t="str">
        <f>IF('Students''Data'!D2949="","",'Students''Data'!D2949)</f>
        <v/>
      </c>
      <c r="F2944" s="35" t="str">
        <f>IF('Students''Data'!R2949="","",'Students''Data'!R2949)</f>
        <v/>
      </c>
      <c r="G2944" s="33" t="str">
        <f>IF('Students''Data'!S2949="","",'Students''Data'!S2949)</f>
        <v/>
      </c>
    </row>
    <row r="2945" spans="1:7" ht="20.1" customHeight="1">
      <c r="A2945" s="34" t="str">
        <f>IF(B2945="","",ROWS($A$1:A2942))</f>
        <v/>
      </c>
      <c r="B2945" s="35" t="str">
        <f>IF('Students''Data'!A2950="","",'Students''Data'!A2950)</f>
        <v/>
      </c>
      <c r="C2945" s="36" t="str">
        <f>IF('Students''Data'!C2950="","",'Students''Data'!C2950)</f>
        <v/>
      </c>
      <c r="D2945" s="36" t="str">
        <f>IF('Students''Data'!H2950="","",'Students''Data'!H2950)</f>
        <v/>
      </c>
      <c r="E2945" s="35" t="str">
        <f>IF('Students''Data'!D2950="","",'Students''Data'!D2950)</f>
        <v/>
      </c>
      <c r="F2945" s="35" t="str">
        <f>IF('Students''Data'!R2950="","",'Students''Data'!R2950)</f>
        <v/>
      </c>
      <c r="G2945" s="33" t="str">
        <f>IF('Students''Data'!S2950="","",'Students''Data'!S2950)</f>
        <v/>
      </c>
    </row>
    <row r="2946" spans="1:7" ht="20.1" customHeight="1">
      <c r="A2946" s="34" t="str">
        <f>IF(B2946="","",ROWS($A$1:A2943))</f>
        <v/>
      </c>
      <c r="B2946" s="35" t="str">
        <f>IF('Students''Data'!A2951="","",'Students''Data'!A2951)</f>
        <v/>
      </c>
      <c r="C2946" s="36" t="str">
        <f>IF('Students''Data'!C2951="","",'Students''Data'!C2951)</f>
        <v/>
      </c>
      <c r="D2946" s="36" t="str">
        <f>IF('Students''Data'!H2951="","",'Students''Data'!H2951)</f>
        <v/>
      </c>
      <c r="E2946" s="35" t="str">
        <f>IF('Students''Data'!D2951="","",'Students''Data'!D2951)</f>
        <v/>
      </c>
      <c r="F2946" s="35" t="str">
        <f>IF('Students''Data'!R2951="","",'Students''Data'!R2951)</f>
        <v/>
      </c>
      <c r="G2946" s="33" t="str">
        <f>IF('Students''Data'!S2951="","",'Students''Data'!S2951)</f>
        <v/>
      </c>
    </row>
    <row r="2947" spans="1:7" ht="20.1" customHeight="1">
      <c r="A2947" s="34" t="str">
        <f>IF(B2947="","",ROWS($A$1:A2944))</f>
        <v/>
      </c>
      <c r="B2947" s="35" t="str">
        <f>IF('Students''Data'!A2952="","",'Students''Data'!A2952)</f>
        <v/>
      </c>
      <c r="C2947" s="36" t="str">
        <f>IF('Students''Data'!C2952="","",'Students''Data'!C2952)</f>
        <v/>
      </c>
      <c r="D2947" s="36" t="str">
        <f>IF('Students''Data'!H2952="","",'Students''Data'!H2952)</f>
        <v/>
      </c>
      <c r="E2947" s="35" t="str">
        <f>IF('Students''Data'!D2952="","",'Students''Data'!D2952)</f>
        <v/>
      </c>
      <c r="F2947" s="35" t="str">
        <f>IF('Students''Data'!R2952="","",'Students''Data'!R2952)</f>
        <v/>
      </c>
      <c r="G2947" s="33" t="str">
        <f>IF('Students''Data'!S2952="","",'Students''Data'!S2952)</f>
        <v/>
      </c>
    </row>
    <row r="2948" spans="1:7" ht="20.1" customHeight="1">
      <c r="A2948" s="34" t="str">
        <f>IF(B2948="","",ROWS($A$1:A2945))</f>
        <v/>
      </c>
      <c r="B2948" s="35" t="str">
        <f>IF('Students''Data'!A2953="","",'Students''Data'!A2953)</f>
        <v/>
      </c>
      <c r="C2948" s="36" t="str">
        <f>IF('Students''Data'!C2953="","",'Students''Data'!C2953)</f>
        <v/>
      </c>
      <c r="D2948" s="36" t="str">
        <f>IF('Students''Data'!H2953="","",'Students''Data'!H2953)</f>
        <v/>
      </c>
      <c r="E2948" s="35" t="str">
        <f>IF('Students''Data'!D2953="","",'Students''Data'!D2953)</f>
        <v/>
      </c>
      <c r="F2948" s="35" t="str">
        <f>IF('Students''Data'!R2953="","",'Students''Data'!R2953)</f>
        <v/>
      </c>
      <c r="G2948" s="33" t="str">
        <f>IF('Students''Data'!S2953="","",'Students''Data'!S2953)</f>
        <v/>
      </c>
    </row>
    <row r="2949" spans="1:7" ht="20.1" customHeight="1">
      <c r="A2949" s="34" t="str">
        <f>IF(B2949="","",ROWS($A$1:A2946))</f>
        <v/>
      </c>
      <c r="B2949" s="35" t="str">
        <f>IF('Students''Data'!A2954="","",'Students''Data'!A2954)</f>
        <v/>
      </c>
      <c r="C2949" s="36" t="str">
        <f>IF('Students''Data'!C2954="","",'Students''Data'!C2954)</f>
        <v/>
      </c>
      <c r="D2949" s="36" t="str">
        <f>IF('Students''Data'!H2954="","",'Students''Data'!H2954)</f>
        <v/>
      </c>
      <c r="E2949" s="35" t="str">
        <f>IF('Students''Data'!D2954="","",'Students''Data'!D2954)</f>
        <v/>
      </c>
      <c r="F2949" s="35" t="str">
        <f>IF('Students''Data'!R2954="","",'Students''Data'!R2954)</f>
        <v/>
      </c>
      <c r="G2949" s="33" t="str">
        <f>IF('Students''Data'!S2954="","",'Students''Data'!S2954)</f>
        <v/>
      </c>
    </row>
    <row r="2950" spans="1:7" ht="20.1" customHeight="1">
      <c r="A2950" s="34" t="str">
        <f>IF(B2950="","",ROWS($A$1:A2947))</f>
        <v/>
      </c>
      <c r="B2950" s="35" t="str">
        <f>IF('Students''Data'!A2955="","",'Students''Data'!A2955)</f>
        <v/>
      </c>
      <c r="C2950" s="36" t="str">
        <f>IF('Students''Data'!C2955="","",'Students''Data'!C2955)</f>
        <v/>
      </c>
      <c r="D2950" s="36" t="str">
        <f>IF('Students''Data'!H2955="","",'Students''Data'!H2955)</f>
        <v/>
      </c>
      <c r="E2950" s="35" t="str">
        <f>IF('Students''Data'!D2955="","",'Students''Data'!D2955)</f>
        <v/>
      </c>
      <c r="F2950" s="35" t="str">
        <f>IF('Students''Data'!R2955="","",'Students''Data'!R2955)</f>
        <v/>
      </c>
      <c r="G2950" s="33" t="str">
        <f>IF('Students''Data'!S2955="","",'Students''Data'!S2955)</f>
        <v/>
      </c>
    </row>
    <row r="2951" spans="1:7" ht="20.1" customHeight="1">
      <c r="A2951" s="34" t="str">
        <f>IF(B2951="","",ROWS($A$1:A2948))</f>
        <v/>
      </c>
      <c r="B2951" s="35" t="str">
        <f>IF('Students''Data'!A2956="","",'Students''Data'!A2956)</f>
        <v/>
      </c>
      <c r="C2951" s="36" t="str">
        <f>IF('Students''Data'!C2956="","",'Students''Data'!C2956)</f>
        <v/>
      </c>
      <c r="D2951" s="36" t="str">
        <f>IF('Students''Data'!H2956="","",'Students''Data'!H2956)</f>
        <v/>
      </c>
      <c r="E2951" s="35" t="str">
        <f>IF('Students''Data'!D2956="","",'Students''Data'!D2956)</f>
        <v/>
      </c>
      <c r="F2951" s="35" t="str">
        <f>IF('Students''Data'!R2956="","",'Students''Data'!R2956)</f>
        <v/>
      </c>
      <c r="G2951" s="33" t="str">
        <f>IF('Students''Data'!S2956="","",'Students''Data'!S2956)</f>
        <v/>
      </c>
    </row>
    <row r="2952" spans="1:7" ht="20.1" customHeight="1">
      <c r="A2952" s="34" t="str">
        <f>IF(B2952="","",ROWS($A$1:A2949))</f>
        <v/>
      </c>
      <c r="B2952" s="35" t="str">
        <f>IF('Students''Data'!A2957="","",'Students''Data'!A2957)</f>
        <v/>
      </c>
      <c r="C2952" s="36" t="str">
        <f>IF('Students''Data'!C2957="","",'Students''Data'!C2957)</f>
        <v/>
      </c>
      <c r="D2952" s="36" t="str">
        <f>IF('Students''Data'!H2957="","",'Students''Data'!H2957)</f>
        <v/>
      </c>
      <c r="E2952" s="35" t="str">
        <f>IF('Students''Data'!D2957="","",'Students''Data'!D2957)</f>
        <v/>
      </c>
      <c r="F2952" s="35" t="str">
        <f>IF('Students''Data'!R2957="","",'Students''Data'!R2957)</f>
        <v/>
      </c>
      <c r="G2952" s="33" t="str">
        <f>IF('Students''Data'!S2957="","",'Students''Data'!S2957)</f>
        <v/>
      </c>
    </row>
    <row r="2953" spans="1:7" ht="20.1" customHeight="1">
      <c r="A2953" s="34" t="str">
        <f>IF(B2953="","",ROWS($A$1:A2950))</f>
        <v/>
      </c>
      <c r="B2953" s="35" t="str">
        <f>IF('Students''Data'!A2958="","",'Students''Data'!A2958)</f>
        <v/>
      </c>
      <c r="C2953" s="36" t="str">
        <f>IF('Students''Data'!C2958="","",'Students''Data'!C2958)</f>
        <v/>
      </c>
      <c r="D2953" s="36" t="str">
        <f>IF('Students''Data'!H2958="","",'Students''Data'!H2958)</f>
        <v/>
      </c>
      <c r="E2953" s="35" t="str">
        <f>IF('Students''Data'!D2958="","",'Students''Data'!D2958)</f>
        <v/>
      </c>
      <c r="F2953" s="35" t="str">
        <f>IF('Students''Data'!R2958="","",'Students''Data'!R2958)</f>
        <v/>
      </c>
      <c r="G2953" s="33" t="str">
        <f>IF('Students''Data'!S2958="","",'Students''Data'!S2958)</f>
        <v/>
      </c>
    </row>
    <row r="2954" spans="1:7" ht="20.1" customHeight="1">
      <c r="A2954" s="34" t="str">
        <f>IF(B2954="","",ROWS($A$1:A2951))</f>
        <v/>
      </c>
      <c r="B2954" s="35" t="str">
        <f>IF('Students''Data'!A2959="","",'Students''Data'!A2959)</f>
        <v/>
      </c>
      <c r="C2954" s="36" t="str">
        <f>IF('Students''Data'!C2959="","",'Students''Data'!C2959)</f>
        <v/>
      </c>
      <c r="D2954" s="36" t="str">
        <f>IF('Students''Data'!H2959="","",'Students''Data'!H2959)</f>
        <v/>
      </c>
      <c r="E2954" s="35" t="str">
        <f>IF('Students''Data'!D2959="","",'Students''Data'!D2959)</f>
        <v/>
      </c>
      <c r="F2954" s="35" t="str">
        <f>IF('Students''Data'!R2959="","",'Students''Data'!R2959)</f>
        <v/>
      </c>
      <c r="G2954" s="33" t="str">
        <f>IF('Students''Data'!S2959="","",'Students''Data'!S2959)</f>
        <v/>
      </c>
    </row>
    <row r="2955" spans="1:7" ht="20.1" customHeight="1">
      <c r="A2955" s="34" t="str">
        <f>IF(B2955="","",ROWS($A$1:A2952))</f>
        <v/>
      </c>
      <c r="B2955" s="35" t="str">
        <f>IF('Students''Data'!A2960="","",'Students''Data'!A2960)</f>
        <v/>
      </c>
      <c r="C2955" s="36" t="str">
        <f>IF('Students''Data'!C2960="","",'Students''Data'!C2960)</f>
        <v/>
      </c>
      <c r="D2955" s="36" t="str">
        <f>IF('Students''Data'!H2960="","",'Students''Data'!H2960)</f>
        <v/>
      </c>
      <c r="E2955" s="35" t="str">
        <f>IF('Students''Data'!D2960="","",'Students''Data'!D2960)</f>
        <v/>
      </c>
      <c r="F2955" s="35" t="str">
        <f>IF('Students''Data'!R2960="","",'Students''Data'!R2960)</f>
        <v/>
      </c>
      <c r="G2955" s="33" t="str">
        <f>IF('Students''Data'!S2960="","",'Students''Data'!S2960)</f>
        <v/>
      </c>
    </row>
    <row r="2956" spans="1:7" ht="20.1" customHeight="1">
      <c r="A2956" s="34" t="str">
        <f>IF(B2956="","",ROWS($A$1:A2953))</f>
        <v/>
      </c>
      <c r="B2956" s="35" t="str">
        <f>IF('Students''Data'!A2961="","",'Students''Data'!A2961)</f>
        <v/>
      </c>
      <c r="C2956" s="36" t="str">
        <f>IF('Students''Data'!C2961="","",'Students''Data'!C2961)</f>
        <v/>
      </c>
      <c r="D2956" s="36" t="str">
        <f>IF('Students''Data'!H2961="","",'Students''Data'!H2961)</f>
        <v/>
      </c>
      <c r="E2956" s="35" t="str">
        <f>IF('Students''Data'!D2961="","",'Students''Data'!D2961)</f>
        <v/>
      </c>
      <c r="F2956" s="35" t="str">
        <f>IF('Students''Data'!R2961="","",'Students''Data'!R2961)</f>
        <v/>
      </c>
      <c r="G2956" s="33" t="str">
        <f>IF('Students''Data'!S2961="","",'Students''Data'!S2961)</f>
        <v/>
      </c>
    </row>
    <row r="2957" spans="1:7" ht="20.1" customHeight="1">
      <c r="A2957" s="34" t="str">
        <f>IF(B2957="","",ROWS($A$1:A2954))</f>
        <v/>
      </c>
      <c r="B2957" s="35" t="str">
        <f>IF('Students''Data'!A2962="","",'Students''Data'!A2962)</f>
        <v/>
      </c>
      <c r="C2957" s="36" t="str">
        <f>IF('Students''Data'!C2962="","",'Students''Data'!C2962)</f>
        <v/>
      </c>
      <c r="D2957" s="36" t="str">
        <f>IF('Students''Data'!H2962="","",'Students''Data'!H2962)</f>
        <v/>
      </c>
      <c r="E2957" s="35" t="str">
        <f>IF('Students''Data'!D2962="","",'Students''Data'!D2962)</f>
        <v/>
      </c>
      <c r="F2957" s="35" t="str">
        <f>IF('Students''Data'!R2962="","",'Students''Data'!R2962)</f>
        <v/>
      </c>
      <c r="G2957" s="33" t="str">
        <f>IF('Students''Data'!S2962="","",'Students''Data'!S2962)</f>
        <v/>
      </c>
    </row>
    <row r="2958" spans="1:7" ht="20.1" customHeight="1">
      <c r="A2958" s="34" t="str">
        <f>IF(B2958="","",ROWS($A$1:A2955))</f>
        <v/>
      </c>
      <c r="B2958" s="35" t="str">
        <f>IF('Students''Data'!A2963="","",'Students''Data'!A2963)</f>
        <v/>
      </c>
      <c r="C2958" s="36" t="str">
        <f>IF('Students''Data'!C2963="","",'Students''Data'!C2963)</f>
        <v/>
      </c>
      <c r="D2958" s="36" t="str">
        <f>IF('Students''Data'!H2963="","",'Students''Data'!H2963)</f>
        <v/>
      </c>
      <c r="E2958" s="35" t="str">
        <f>IF('Students''Data'!D2963="","",'Students''Data'!D2963)</f>
        <v/>
      </c>
      <c r="F2958" s="35" t="str">
        <f>IF('Students''Data'!R2963="","",'Students''Data'!R2963)</f>
        <v/>
      </c>
      <c r="G2958" s="33" t="str">
        <f>IF('Students''Data'!S2963="","",'Students''Data'!S2963)</f>
        <v/>
      </c>
    </row>
    <row r="2959" spans="1:7" ht="20.1" customHeight="1">
      <c r="A2959" s="34" t="str">
        <f>IF(B2959="","",ROWS($A$1:A2956))</f>
        <v/>
      </c>
      <c r="B2959" s="35" t="str">
        <f>IF('Students''Data'!A2964="","",'Students''Data'!A2964)</f>
        <v/>
      </c>
      <c r="C2959" s="36" t="str">
        <f>IF('Students''Data'!C2964="","",'Students''Data'!C2964)</f>
        <v/>
      </c>
      <c r="D2959" s="36" t="str">
        <f>IF('Students''Data'!H2964="","",'Students''Data'!H2964)</f>
        <v/>
      </c>
      <c r="E2959" s="35" t="str">
        <f>IF('Students''Data'!D2964="","",'Students''Data'!D2964)</f>
        <v/>
      </c>
      <c r="F2959" s="35" t="str">
        <f>IF('Students''Data'!R2964="","",'Students''Data'!R2964)</f>
        <v/>
      </c>
      <c r="G2959" s="33" t="str">
        <f>IF('Students''Data'!S2964="","",'Students''Data'!S2964)</f>
        <v/>
      </c>
    </row>
    <row r="2960" spans="1:7" ht="20.1" customHeight="1">
      <c r="A2960" s="34" t="str">
        <f>IF(B2960="","",ROWS($A$1:A2957))</f>
        <v/>
      </c>
      <c r="B2960" s="35" t="str">
        <f>IF('Students''Data'!A2965="","",'Students''Data'!A2965)</f>
        <v/>
      </c>
      <c r="C2960" s="36" t="str">
        <f>IF('Students''Data'!C2965="","",'Students''Data'!C2965)</f>
        <v/>
      </c>
      <c r="D2960" s="36" t="str">
        <f>IF('Students''Data'!H2965="","",'Students''Data'!H2965)</f>
        <v/>
      </c>
      <c r="E2960" s="35" t="str">
        <f>IF('Students''Data'!D2965="","",'Students''Data'!D2965)</f>
        <v/>
      </c>
      <c r="F2960" s="35" t="str">
        <f>IF('Students''Data'!R2965="","",'Students''Data'!R2965)</f>
        <v/>
      </c>
      <c r="G2960" s="33" t="str">
        <f>IF('Students''Data'!S2965="","",'Students''Data'!S2965)</f>
        <v/>
      </c>
    </row>
    <row r="2961" spans="1:7" ht="20.1" customHeight="1">
      <c r="A2961" s="34" t="str">
        <f>IF(B2961="","",ROWS($A$1:A2958))</f>
        <v/>
      </c>
      <c r="B2961" s="35" t="str">
        <f>IF('Students''Data'!A2966="","",'Students''Data'!A2966)</f>
        <v/>
      </c>
      <c r="C2961" s="36" t="str">
        <f>IF('Students''Data'!C2966="","",'Students''Data'!C2966)</f>
        <v/>
      </c>
      <c r="D2961" s="36" t="str">
        <f>IF('Students''Data'!H2966="","",'Students''Data'!H2966)</f>
        <v/>
      </c>
      <c r="E2961" s="35" t="str">
        <f>IF('Students''Data'!D2966="","",'Students''Data'!D2966)</f>
        <v/>
      </c>
      <c r="F2961" s="35" t="str">
        <f>IF('Students''Data'!R2966="","",'Students''Data'!R2966)</f>
        <v/>
      </c>
      <c r="G2961" s="33" t="str">
        <f>IF('Students''Data'!S2966="","",'Students''Data'!S2966)</f>
        <v/>
      </c>
    </row>
    <row r="2962" spans="1:7" ht="20.1" customHeight="1">
      <c r="A2962" s="34" t="str">
        <f>IF(B2962="","",ROWS($A$1:A2959))</f>
        <v/>
      </c>
      <c r="B2962" s="35" t="str">
        <f>IF('Students''Data'!A2967="","",'Students''Data'!A2967)</f>
        <v/>
      </c>
      <c r="C2962" s="36" t="str">
        <f>IF('Students''Data'!C2967="","",'Students''Data'!C2967)</f>
        <v/>
      </c>
      <c r="D2962" s="36" t="str">
        <f>IF('Students''Data'!H2967="","",'Students''Data'!H2967)</f>
        <v/>
      </c>
      <c r="E2962" s="35" t="str">
        <f>IF('Students''Data'!D2967="","",'Students''Data'!D2967)</f>
        <v/>
      </c>
      <c r="F2962" s="35" t="str">
        <f>IF('Students''Data'!R2967="","",'Students''Data'!R2967)</f>
        <v/>
      </c>
      <c r="G2962" s="33" t="str">
        <f>IF('Students''Data'!S2967="","",'Students''Data'!S2967)</f>
        <v/>
      </c>
    </row>
    <row r="2963" spans="1:7" ht="20.1" customHeight="1">
      <c r="A2963" s="34" t="str">
        <f>IF(B2963="","",ROWS($A$1:A2960))</f>
        <v/>
      </c>
      <c r="B2963" s="35" t="str">
        <f>IF('Students''Data'!A2968="","",'Students''Data'!A2968)</f>
        <v/>
      </c>
      <c r="C2963" s="36" t="str">
        <f>IF('Students''Data'!C2968="","",'Students''Data'!C2968)</f>
        <v/>
      </c>
      <c r="D2963" s="36" t="str">
        <f>IF('Students''Data'!H2968="","",'Students''Data'!H2968)</f>
        <v/>
      </c>
      <c r="E2963" s="35" t="str">
        <f>IF('Students''Data'!D2968="","",'Students''Data'!D2968)</f>
        <v/>
      </c>
      <c r="F2963" s="35" t="str">
        <f>IF('Students''Data'!R2968="","",'Students''Data'!R2968)</f>
        <v/>
      </c>
      <c r="G2963" s="33" t="str">
        <f>IF('Students''Data'!S2968="","",'Students''Data'!S2968)</f>
        <v/>
      </c>
    </row>
    <row r="2964" spans="1:7" ht="20.1" customHeight="1">
      <c r="A2964" s="34" t="str">
        <f>IF(B2964="","",ROWS($A$1:A2961))</f>
        <v/>
      </c>
      <c r="B2964" s="35" t="str">
        <f>IF('Students''Data'!A2969="","",'Students''Data'!A2969)</f>
        <v/>
      </c>
      <c r="C2964" s="36" t="str">
        <f>IF('Students''Data'!C2969="","",'Students''Data'!C2969)</f>
        <v/>
      </c>
      <c r="D2964" s="36" t="str">
        <f>IF('Students''Data'!H2969="","",'Students''Data'!H2969)</f>
        <v/>
      </c>
      <c r="E2964" s="35" t="str">
        <f>IF('Students''Data'!D2969="","",'Students''Data'!D2969)</f>
        <v/>
      </c>
      <c r="F2964" s="35" t="str">
        <f>IF('Students''Data'!R2969="","",'Students''Data'!R2969)</f>
        <v/>
      </c>
      <c r="G2964" s="33" t="str">
        <f>IF('Students''Data'!S2969="","",'Students''Data'!S2969)</f>
        <v/>
      </c>
    </row>
    <row r="2965" spans="1:7" ht="20.1" customHeight="1">
      <c r="A2965" s="34" t="str">
        <f>IF(B2965="","",ROWS($A$1:A2962))</f>
        <v/>
      </c>
      <c r="B2965" s="35" t="str">
        <f>IF('Students''Data'!A2970="","",'Students''Data'!A2970)</f>
        <v/>
      </c>
      <c r="C2965" s="36" t="str">
        <f>IF('Students''Data'!C2970="","",'Students''Data'!C2970)</f>
        <v/>
      </c>
      <c r="D2965" s="36" t="str">
        <f>IF('Students''Data'!H2970="","",'Students''Data'!H2970)</f>
        <v/>
      </c>
      <c r="E2965" s="35" t="str">
        <f>IF('Students''Data'!D2970="","",'Students''Data'!D2970)</f>
        <v/>
      </c>
      <c r="F2965" s="35" t="str">
        <f>IF('Students''Data'!R2970="","",'Students''Data'!R2970)</f>
        <v/>
      </c>
      <c r="G2965" s="33" t="str">
        <f>IF('Students''Data'!S2970="","",'Students''Data'!S2970)</f>
        <v/>
      </c>
    </row>
    <row r="2966" spans="1:7" ht="20.1" customHeight="1">
      <c r="A2966" s="34" t="str">
        <f>IF(B2966="","",ROWS($A$1:A2963))</f>
        <v/>
      </c>
      <c r="B2966" s="35" t="str">
        <f>IF('Students''Data'!A2971="","",'Students''Data'!A2971)</f>
        <v/>
      </c>
      <c r="C2966" s="36" t="str">
        <f>IF('Students''Data'!C2971="","",'Students''Data'!C2971)</f>
        <v/>
      </c>
      <c r="D2966" s="36" t="str">
        <f>IF('Students''Data'!H2971="","",'Students''Data'!H2971)</f>
        <v/>
      </c>
      <c r="E2966" s="35" t="str">
        <f>IF('Students''Data'!D2971="","",'Students''Data'!D2971)</f>
        <v/>
      </c>
      <c r="F2966" s="35" t="str">
        <f>IF('Students''Data'!R2971="","",'Students''Data'!R2971)</f>
        <v/>
      </c>
      <c r="G2966" s="33" t="str">
        <f>IF('Students''Data'!S2971="","",'Students''Data'!S2971)</f>
        <v/>
      </c>
    </row>
    <row r="2967" spans="1:7" ht="20.1" customHeight="1">
      <c r="A2967" s="34" t="str">
        <f>IF(B2967="","",ROWS($A$1:A2964))</f>
        <v/>
      </c>
      <c r="B2967" s="35" t="str">
        <f>IF('Students''Data'!A2972="","",'Students''Data'!A2972)</f>
        <v/>
      </c>
      <c r="C2967" s="36" t="str">
        <f>IF('Students''Data'!C2972="","",'Students''Data'!C2972)</f>
        <v/>
      </c>
      <c r="D2967" s="36" t="str">
        <f>IF('Students''Data'!H2972="","",'Students''Data'!H2972)</f>
        <v/>
      </c>
      <c r="E2967" s="35" t="str">
        <f>IF('Students''Data'!D2972="","",'Students''Data'!D2972)</f>
        <v/>
      </c>
      <c r="F2967" s="35" t="str">
        <f>IF('Students''Data'!R2972="","",'Students''Data'!R2972)</f>
        <v/>
      </c>
      <c r="G2967" s="33" t="str">
        <f>IF('Students''Data'!S2972="","",'Students''Data'!S2972)</f>
        <v/>
      </c>
    </row>
    <row r="2968" spans="1:7" ht="20.1" customHeight="1">
      <c r="A2968" s="34" t="str">
        <f>IF(B2968="","",ROWS($A$1:A2965))</f>
        <v/>
      </c>
      <c r="B2968" s="35" t="str">
        <f>IF('Students''Data'!A2973="","",'Students''Data'!A2973)</f>
        <v/>
      </c>
      <c r="C2968" s="36" t="str">
        <f>IF('Students''Data'!C2973="","",'Students''Data'!C2973)</f>
        <v/>
      </c>
      <c r="D2968" s="36" t="str">
        <f>IF('Students''Data'!H2973="","",'Students''Data'!H2973)</f>
        <v/>
      </c>
      <c r="E2968" s="35" t="str">
        <f>IF('Students''Data'!D2973="","",'Students''Data'!D2973)</f>
        <v/>
      </c>
      <c r="F2968" s="35" t="str">
        <f>IF('Students''Data'!R2973="","",'Students''Data'!R2973)</f>
        <v/>
      </c>
      <c r="G2968" s="33" t="str">
        <f>IF('Students''Data'!S2973="","",'Students''Data'!S2973)</f>
        <v/>
      </c>
    </row>
    <row r="2969" spans="1:7" ht="20.1" customHeight="1">
      <c r="A2969" s="34" t="str">
        <f>IF(B2969="","",ROWS($A$1:A2966))</f>
        <v/>
      </c>
      <c r="B2969" s="35" t="str">
        <f>IF('Students''Data'!A2974="","",'Students''Data'!A2974)</f>
        <v/>
      </c>
      <c r="C2969" s="36" t="str">
        <f>IF('Students''Data'!C2974="","",'Students''Data'!C2974)</f>
        <v/>
      </c>
      <c r="D2969" s="36" t="str">
        <f>IF('Students''Data'!H2974="","",'Students''Data'!H2974)</f>
        <v/>
      </c>
      <c r="E2969" s="35" t="str">
        <f>IF('Students''Data'!D2974="","",'Students''Data'!D2974)</f>
        <v/>
      </c>
      <c r="F2969" s="35" t="str">
        <f>IF('Students''Data'!R2974="","",'Students''Data'!R2974)</f>
        <v/>
      </c>
      <c r="G2969" s="33" t="str">
        <f>IF('Students''Data'!S2974="","",'Students''Data'!S2974)</f>
        <v/>
      </c>
    </row>
    <row r="2970" spans="1:7" ht="20.1" customHeight="1">
      <c r="A2970" s="34" t="str">
        <f>IF(B2970="","",ROWS($A$1:A2967))</f>
        <v/>
      </c>
      <c r="B2970" s="35" t="str">
        <f>IF('Students''Data'!A2975="","",'Students''Data'!A2975)</f>
        <v/>
      </c>
      <c r="C2970" s="36" t="str">
        <f>IF('Students''Data'!C2975="","",'Students''Data'!C2975)</f>
        <v/>
      </c>
      <c r="D2970" s="36" t="str">
        <f>IF('Students''Data'!H2975="","",'Students''Data'!H2975)</f>
        <v/>
      </c>
      <c r="E2970" s="35" t="str">
        <f>IF('Students''Data'!D2975="","",'Students''Data'!D2975)</f>
        <v/>
      </c>
      <c r="F2970" s="35" t="str">
        <f>IF('Students''Data'!R2975="","",'Students''Data'!R2975)</f>
        <v/>
      </c>
      <c r="G2970" s="33" t="str">
        <f>IF('Students''Data'!S2975="","",'Students''Data'!S2975)</f>
        <v/>
      </c>
    </row>
    <row r="2971" spans="1:7" ht="20.1" customHeight="1">
      <c r="A2971" s="34" t="str">
        <f>IF(B2971="","",ROWS($A$1:A2968))</f>
        <v/>
      </c>
      <c r="B2971" s="35" t="str">
        <f>IF('Students''Data'!A2976="","",'Students''Data'!A2976)</f>
        <v/>
      </c>
      <c r="C2971" s="36" t="str">
        <f>IF('Students''Data'!C2976="","",'Students''Data'!C2976)</f>
        <v/>
      </c>
      <c r="D2971" s="36" t="str">
        <f>IF('Students''Data'!H2976="","",'Students''Data'!H2976)</f>
        <v/>
      </c>
      <c r="E2971" s="35" t="str">
        <f>IF('Students''Data'!D2976="","",'Students''Data'!D2976)</f>
        <v/>
      </c>
      <c r="F2971" s="35" t="str">
        <f>IF('Students''Data'!R2976="","",'Students''Data'!R2976)</f>
        <v/>
      </c>
      <c r="G2971" s="33" t="str">
        <f>IF('Students''Data'!S2976="","",'Students''Data'!S2976)</f>
        <v/>
      </c>
    </row>
    <row r="2972" spans="1:7" ht="20.1" customHeight="1">
      <c r="A2972" s="34" t="str">
        <f>IF(B2972="","",ROWS($A$1:A2969))</f>
        <v/>
      </c>
      <c r="B2972" s="35" t="str">
        <f>IF('Students''Data'!A2977="","",'Students''Data'!A2977)</f>
        <v/>
      </c>
      <c r="C2972" s="36" t="str">
        <f>IF('Students''Data'!C2977="","",'Students''Data'!C2977)</f>
        <v/>
      </c>
      <c r="D2972" s="36" t="str">
        <f>IF('Students''Data'!H2977="","",'Students''Data'!H2977)</f>
        <v/>
      </c>
      <c r="E2972" s="35" t="str">
        <f>IF('Students''Data'!D2977="","",'Students''Data'!D2977)</f>
        <v/>
      </c>
      <c r="F2972" s="35" t="str">
        <f>IF('Students''Data'!R2977="","",'Students''Data'!R2977)</f>
        <v/>
      </c>
      <c r="G2972" s="33" t="str">
        <f>IF('Students''Data'!S2977="","",'Students''Data'!S2977)</f>
        <v/>
      </c>
    </row>
    <row r="2973" spans="1:7" ht="20.1" customHeight="1">
      <c r="A2973" s="34" t="str">
        <f>IF(B2973="","",ROWS($A$1:A2970))</f>
        <v/>
      </c>
      <c r="B2973" s="35" t="str">
        <f>IF('Students''Data'!A2978="","",'Students''Data'!A2978)</f>
        <v/>
      </c>
      <c r="C2973" s="36" t="str">
        <f>IF('Students''Data'!C2978="","",'Students''Data'!C2978)</f>
        <v/>
      </c>
      <c r="D2973" s="36" t="str">
        <f>IF('Students''Data'!H2978="","",'Students''Data'!H2978)</f>
        <v/>
      </c>
      <c r="E2973" s="35" t="str">
        <f>IF('Students''Data'!D2978="","",'Students''Data'!D2978)</f>
        <v/>
      </c>
      <c r="F2973" s="35" t="str">
        <f>IF('Students''Data'!R2978="","",'Students''Data'!R2978)</f>
        <v/>
      </c>
      <c r="G2973" s="33" t="str">
        <f>IF('Students''Data'!S2978="","",'Students''Data'!S2978)</f>
        <v/>
      </c>
    </row>
    <row r="2974" spans="1:7" ht="20.1" customHeight="1">
      <c r="A2974" s="34" t="str">
        <f>IF(B2974="","",ROWS($A$1:A2971))</f>
        <v/>
      </c>
      <c r="B2974" s="35" t="str">
        <f>IF('Students''Data'!A2979="","",'Students''Data'!A2979)</f>
        <v/>
      </c>
      <c r="C2974" s="36" t="str">
        <f>IF('Students''Data'!C2979="","",'Students''Data'!C2979)</f>
        <v/>
      </c>
      <c r="D2974" s="36" t="str">
        <f>IF('Students''Data'!H2979="","",'Students''Data'!H2979)</f>
        <v/>
      </c>
      <c r="E2974" s="35" t="str">
        <f>IF('Students''Data'!D2979="","",'Students''Data'!D2979)</f>
        <v/>
      </c>
      <c r="F2974" s="35" t="str">
        <f>IF('Students''Data'!R2979="","",'Students''Data'!R2979)</f>
        <v/>
      </c>
      <c r="G2974" s="33" t="str">
        <f>IF('Students''Data'!S2979="","",'Students''Data'!S2979)</f>
        <v/>
      </c>
    </row>
    <row r="2975" spans="1:7" ht="20.1" customHeight="1">
      <c r="A2975" s="34" t="str">
        <f>IF(B2975="","",ROWS($A$1:A2972))</f>
        <v/>
      </c>
      <c r="B2975" s="35" t="str">
        <f>IF('Students''Data'!A2980="","",'Students''Data'!A2980)</f>
        <v/>
      </c>
      <c r="C2975" s="36" t="str">
        <f>IF('Students''Data'!C2980="","",'Students''Data'!C2980)</f>
        <v/>
      </c>
      <c r="D2975" s="36" t="str">
        <f>IF('Students''Data'!H2980="","",'Students''Data'!H2980)</f>
        <v/>
      </c>
      <c r="E2975" s="35" t="str">
        <f>IF('Students''Data'!D2980="","",'Students''Data'!D2980)</f>
        <v/>
      </c>
      <c r="F2975" s="35" t="str">
        <f>IF('Students''Data'!R2980="","",'Students''Data'!R2980)</f>
        <v/>
      </c>
      <c r="G2975" s="33" t="str">
        <f>IF('Students''Data'!S2980="","",'Students''Data'!S2980)</f>
        <v/>
      </c>
    </row>
    <row r="2976" spans="1:7" ht="20.1" customHeight="1">
      <c r="A2976" s="34" t="str">
        <f>IF(B2976="","",ROWS($A$1:A2973))</f>
        <v/>
      </c>
      <c r="B2976" s="35" t="str">
        <f>IF('Students''Data'!A2981="","",'Students''Data'!A2981)</f>
        <v/>
      </c>
      <c r="C2976" s="36" t="str">
        <f>IF('Students''Data'!C2981="","",'Students''Data'!C2981)</f>
        <v/>
      </c>
      <c r="D2976" s="36" t="str">
        <f>IF('Students''Data'!H2981="","",'Students''Data'!H2981)</f>
        <v/>
      </c>
      <c r="E2976" s="35" t="str">
        <f>IF('Students''Data'!D2981="","",'Students''Data'!D2981)</f>
        <v/>
      </c>
      <c r="F2976" s="35" t="str">
        <f>IF('Students''Data'!R2981="","",'Students''Data'!R2981)</f>
        <v/>
      </c>
      <c r="G2976" s="33" t="str">
        <f>IF('Students''Data'!S2981="","",'Students''Data'!S2981)</f>
        <v/>
      </c>
    </row>
    <row r="2977" spans="1:7" ht="20.1" customHeight="1">
      <c r="A2977" s="34" t="str">
        <f>IF(B2977="","",ROWS($A$1:A2974))</f>
        <v/>
      </c>
      <c r="B2977" s="35" t="str">
        <f>IF('Students''Data'!A2982="","",'Students''Data'!A2982)</f>
        <v/>
      </c>
      <c r="C2977" s="36" t="str">
        <f>IF('Students''Data'!C2982="","",'Students''Data'!C2982)</f>
        <v/>
      </c>
      <c r="D2977" s="36" t="str">
        <f>IF('Students''Data'!H2982="","",'Students''Data'!H2982)</f>
        <v/>
      </c>
      <c r="E2977" s="35" t="str">
        <f>IF('Students''Data'!D2982="","",'Students''Data'!D2982)</f>
        <v/>
      </c>
      <c r="F2977" s="35" t="str">
        <f>IF('Students''Data'!R2982="","",'Students''Data'!R2982)</f>
        <v/>
      </c>
      <c r="G2977" s="33" t="str">
        <f>IF('Students''Data'!S2982="","",'Students''Data'!S2982)</f>
        <v/>
      </c>
    </row>
    <row r="2978" spans="1:7" ht="20.1" customHeight="1">
      <c r="A2978" s="34" t="str">
        <f>IF(B2978="","",ROWS($A$1:A2975))</f>
        <v/>
      </c>
      <c r="B2978" s="35" t="str">
        <f>IF('Students''Data'!A2983="","",'Students''Data'!A2983)</f>
        <v/>
      </c>
      <c r="C2978" s="36" t="str">
        <f>IF('Students''Data'!C2983="","",'Students''Data'!C2983)</f>
        <v/>
      </c>
      <c r="D2978" s="36" t="str">
        <f>IF('Students''Data'!H2983="","",'Students''Data'!H2983)</f>
        <v/>
      </c>
      <c r="E2978" s="35" t="str">
        <f>IF('Students''Data'!D2983="","",'Students''Data'!D2983)</f>
        <v/>
      </c>
      <c r="F2978" s="35" t="str">
        <f>IF('Students''Data'!R2983="","",'Students''Data'!R2983)</f>
        <v/>
      </c>
      <c r="G2978" s="33" t="str">
        <f>IF('Students''Data'!S2983="","",'Students''Data'!S2983)</f>
        <v/>
      </c>
    </row>
    <row r="2979" spans="1:7" ht="20.1" customHeight="1">
      <c r="A2979" s="34" t="str">
        <f>IF(B2979="","",ROWS($A$1:A2976))</f>
        <v/>
      </c>
      <c r="B2979" s="35" t="str">
        <f>IF('Students''Data'!A2984="","",'Students''Data'!A2984)</f>
        <v/>
      </c>
      <c r="C2979" s="36" t="str">
        <f>IF('Students''Data'!C2984="","",'Students''Data'!C2984)</f>
        <v/>
      </c>
      <c r="D2979" s="36" t="str">
        <f>IF('Students''Data'!H2984="","",'Students''Data'!H2984)</f>
        <v/>
      </c>
      <c r="E2979" s="35" t="str">
        <f>IF('Students''Data'!D2984="","",'Students''Data'!D2984)</f>
        <v/>
      </c>
      <c r="F2979" s="35" t="str">
        <f>IF('Students''Data'!R2984="","",'Students''Data'!R2984)</f>
        <v/>
      </c>
      <c r="G2979" s="33" t="str">
        <f>IF('Students''Data'!S2984="","",'Students''Data'!S2984)</f>
        <v/>
      </c>
    </row>
    <row r="2980" spans="1:7" ht="20.1" customHeight="1">
      <c r="A2980" s="34" t="str">
        <f>IF(B2980="","",ROWS($A$1:A2977))</f>
        <v/>
      </c>
      <c r="B2980" s="35" t="str">
        <f>IF('Students''Data'!A2985="","",'Students''Data'!A2985)</f>
        <v/>
      </c>
      <c r="C2980" s="36" t="str">
        <f>IF('Students''Data'!C2985="","",'Students''Data'!C2985)</f>
        <v/>
      </c>
      <c r="D2980" s="36" t="str">
        <f>IF('Students''Data'!H2985="","",'Students''Data'!H2985)</f>
        <v/>
      </c>
      <c r="E2980" s="35" t="str">
        <f>IF('Students''Data'!D2985="","",'Students''Data'!D2985)</f>
        <v/>
      </c>
      <c r="F2980" s="35" t="str">
        <f>IF('Students''Data'!R2985="","",'Students''Data'!R2985)</f>
        <v/>
      </c>
      <c r="G2980" s="33" t="str">
        <f>IF('Students''Data'!S2985="","",'Students''Data'!S2985)</f>
        <v/>
      </c>
    </row>
    <row r="2981" spans="1:7" ht="20.1" customHeight="1">
      <c r="A2981" s="34" t="str">
        <f>IF(B2981="","",ROWS($A$1:A2978))</f>
        <v/>
      </c>
      <c r="B2981" s="35" t="str">
        <f>IF('Students''Data'!A2986="","",'Students''Data'!A2986)</f>
        <v/>
      </c>
      <c r="C2981" s="36" t="str">
        <f>IF('Students''Data'!C2986="","",'Students''Data'!C2986)</f>
        <v/>
      </c>
      <c r="D2981" s="36" t="str">
        <f>IF('Students''Data'!H2986="","",'Students''Data'!H2986)</f>
        <v/>
      </c>
      <c r="E2981" s="35" t="str">
        <f>IF('Students''Data'!D2986="","",'Students''Data'!D2986)</f>
        <v/>
      </c>
      <c r="F2981" s="35" t="str">
        <f>IF('Students''Data'!R2986="","",'Students''Data'!R2986)</f>
        <v/>
      </c>
      <c r="G2981" s="33" t="str">
        <f>IF('Students''Data'!S2986="","",'Students''Data'!S2986)</f>
        <v/>
      </c>
    </row>
    <row r="2982" spans="1:7" ht="20.1" customHeight="1">
      <c r="A2982" s="34" t="str">
        <f>IF(B2982="","",ROWS($A$1:A2979))</f>
        <v/>
      </c>
      <c r="B2982" s="35" t="str">
        <f>IF('Students''Data'!A2987="","",'Students''Data'!A2987)</f>
        <v/>
      </c>
      <c r="C2982" s="36" t="str">
        <f>IF('Students''Data'!C2987="","",'Students''Data'!C2987)</f>
        <v/>
      </c>
      <c r="D2982" s="36" t="str">
        <f>IF('Students''Data'!H2987="","",'Students''Data'!H2987)</f>
        <v/>
      </c>
      <c r="E2982" s="35" t="str">
        <f>IF('Students''Data'!D2987="","",'Students''Data'!D2987)</f>
        <v/>
      </c>
      <c r="F2982" s="35" t="str">
        <f>IF('Students''Data'!R2987="","",'Students''Data'!R2987)</f>
        <v/>
      </c>
      <c r="G2982" s="33" t="str">
        <f>IF('Students''Data'!S2987="","",'Students''Data'!S2987)</f>
        <v/>
      </c>
    </row>
    <row r="2983" spans="1:7" ht="20.1" customHeight="1">
      <c r="A2983" s="34" t="str">
        <f>IF(B2983="","",ROWS($A$1:A2980))</f>
        <v/>
      </c>
      <c r="B2983" s="35" t="str">
        <f>IF('Students''Data'!A2988="","",'Students''Data'!A2988)</f>
        <v/>
      </c>
      <c r="C2983" s="36" t="str">
        <f>IF('Students''Data'!C2988="","",'Students''Data'!C2988)</f>
        <v/>
      </c>
      <c r="D2983" s="36" t="str">
        <f>IF('Students''Data'!H2988="","",'Students''Data'!H2988)</f>
        <v/>
      </c>
      <c r="E2983" s="35" t="str">
        <f>IF('Students''Data'!D2988="","",'Students''Data'!D2988)</f>
        <v/>
      </c>
      <c r="F2983" s="35" t="str">
        <f>IF('Students''Data'!R2988="","",'Students''Data'!R2988)</f>
        <v/>
      </c>
      <c r="G2983" s="33" t="str">
        <f>IF('Students''Data'!S2988="","",'Students''Data'!S2988)</f>
        <v/>
      </c>
    </row>
    <row r="2984" spans="1:7" ht="20.1" customHeight="1">
      <c r="A2984" s="34" t="str">
        <f>IF(B2984="","",ROWS($A$1:A2981))</f>
        <v/>
      </c>
      <c r="B2984" s="35" t="str">
        <f>IF('Students''Data'!A2989="","",'Students''Data'!A2989)</f>
        <v/>
      </c>
      <c r="C2984" s="36" t="str">
        <f>IF('Students''Data'!C2989="","",'Students''Data'!C2989)</f>
        <v/>
      </c>
      <c r="D2984" s="36" t="str">
        <f>IF('Students''Data'!H2989="","",'Students''Data'!H2989)</f>
        <v/>
      </c>
      <c r="E2984" s="35" t="str">
        <f>IF('Students''Data'!D2989="","",'Students''Data'!D2989)</f>
        <v/>
      </c>
      <c r="F2984" s="35" t="str">
        <f>IF('Students''Data'!R2989="","",'Students''Data'!R2989)</f>
        <v/>
      </c>
      <c r="G2984" s="33" t="str">
        <f>IF('Students''Data'!S2989="","",'Students''Data'!S2989)</f>
        <v/>
      </c>
    </row>
    <row r="2985" spans="1:7" ht="20.1" customHeight="1">
      <c r="A2985" s="34" t="str">
        <f>IF(B2985="","",ROWS($A$1:A2982))</f>
        <v/>
      </c>
      <c r="B2985" s="35" t="str">
        <f>IF('Students''Data'!A2990="","",'Students''Data'!A2990)</f>
        <v/>
      </c>
      <c r="C2985" s="36" t="str">
        <f>IF('Students''Data'!C2990="","",'Students''Data'!C2990)</f>
        <v/>
      </c>
      <c r="D2985" s="36" t="str">
        <f>IF('Students''Data'!H2990="","",'Students''Data'!H2990)</f>
        <v/>
      </c>
      <c r="E2985" s="35" t="str">
        <f>IF('Students''Data'!D2990="","",'Students''Data'!D2990)</f>
        <v/>
      </c>
      <c r="F2985" s="35" t="str">
        <f>IF('Students''Data'!R2990="","",'Students''Data'!R2990)</f>
        <v/>
      </c>
      <c r="G2985" s="33" t="str">
        <f>IF('Students''Data'!S2990="","",'Students''Data'!S2990)</f>
        <v/>
      </c>
    </row>
    <row r="2986" spans="1:7" ht="20.1" customHeight="1">
      <c r="A2986" s="34" t="str">
        <f>IF(B2986="","",ROWS($A$1:A2983))</f>
        <v/>
      </c>
      <c r="B2986" s="35" t="str">
        <f>IF('Students''Data'!A2991="","",'Students''Data'!A2991)</f>
        <v/>
      </c>
      <c r="C2986" s="36" t="str">
        <f>IF('Students''Data'!C2991="","",'Students''Data'!C2991)</f>
        <v/>
      </c>
      <c r="D2986" s="36" t="str">
        <f>IF('Students''Data'!H2991="","",'Students''Data'!H2991)</f>
        <v/>
      </c>
      <c r="E2986" s="35" t="str">
        <f>IF('Students''Data'!D2991="","",'Students''Data'!D2991)</f>
        <v/>
      </c>
      <c r="F2986" s="35" t="str">
        <f>IF('Students''Data'!R2991="","",'Students''Data'!R2991)</f>
        <v/>
      </c>
      <c r="G2986" s="33" t="str">
        <f>IF('Students''Data'!S2991="","",'Students''Data'!S2991)</f>
        <v/>
      </c>
    </row>
    <row r="2987" spans="1:7" ht="20.1" customHeight="1">
      <c r="A2987" s="34" t="str">
        <f>IF(B2987="","",ROWS($A$1:A2984))</f>
        <v/>
      </c>
      <c r="B2987" s="35" t="str">
        <f>IF('Students''Data'!A2992="","",'Students''Data'!A2992)</f>
        <v/>
      </c>
      <c r="C2987" s="36" t="str">
        <f>IF('Students''Data'!C2992="","",'Students''Data'!C2992)</f>
        <v/>
      </c>
      <c r="D2987" s="36" t="str">
        <f>IF('Students''Data'!H2992="","",'Students''Data'!H2992)</f>
        <v/>
      </c>
      <c r="E2987" s="35" t="str">
        <f>IF('Students''Data'!D2992="","",'Students''Data'!D2992)</f>
        <v/>
      </c>
      <c r="F2987" s="35" t="str">
        <f>IF('Students''Data'!R2992="","",'Students''Data'!R2992)</f>
        <v/>
      </c>
      <c r="G2987" s="33" t="str">
        <f>IF('Students''Data'!S2992="","",'Students''Data'!S2992)</f>
        <v/>
      </c>
    </row>
    <row r="2988" spans="1:7" ht="20.1" customHeight="1">
      <c r="A2988" s="34" t="str">
        <f>IF(B2988="","",ROWS($A$1:A2985))</f>
        <v/>
      </c>
      <c r="B2988" s="35" t="str">
        <f>IF('Students''Data'!A2993="","",'Students''Data'!A2993)</f>
        <v/>
      </c>
      <c r="C2988" s="36" t="str">
        <f>IF('Students''Data'!C2993="","",'Students''Data'!C2993)</f>
        <v/>
      </c>
      <c r="D2988" s="36" t="str">
        <f>IF('Students''Data'!H2993="","",'Students''Data'!H2993)</f>
        <v/>
      </c>
      <c r="E2988" s="35" t="str">
        <f>IF('Students''Data'!D2993="","",'Students''Data'!D2993)</f>
        <v/>
      </c>
      <c r="F2988" s="35" t="str">
        <f>IF('Students''Data'!R2993="","",'Students''Data'!R2993)</f>
        <v/>
      </c>
      <c r="G2988" s="33" t="str">
        <f>IF('Students''Data'!S2993="","",'Students''Data'!S2993)</f>
        <v/>
      </c>
    </row>
    <row r="2989" spans="1:7" ht="20.1" customHeight="1">
      <c r="A2989" s="34" t="str">
        <f>IF(B2989="","",ROWS($A$1:A2986))</f>
        <v/>
      </c>
      <c r="B2989" s="35" t="str">
        <f>IF('Students''Data'!A2994="","",'Students''Data'!A2994)</f>
        <v/>
      </c>
      <c r="C2989" s="36" t="str">
        <f>IF('Students''Data'!C2994="","",'Students''Data'!C2994)</f>
        <v/>
      </c>
      <c r="D2989" s="36" t="str">
        <f>IF('Students''Data'!H2994="","",'Students''Data'!H2994)</f>
        <v/>
      </c>
      <c r="E2989" s="35" t="str">
        <f>IF('Students''Data'!D2994="","",'Students''Data'!D2994)</f>
        <v/>
      </c>
      <c r="F2989" s="35" t="str">
        <f>IF('Students''Data'!R2994="","",'Students''Data'!R2994)</f>
        <v/>
      </c>
      <c r="G2989" s="33" t="str">
        <f>IF('Students''Data'!S2994="","",'Students''Data'!S2994)</f>
        <v/>
      </c>
    </row>
    <row r="2990" spans="1:7" ht="20.1" customHeight="1">
      <c r="A2990" s="34" t="str">
        <f>IF(B2990="","",ROWS($A$1:A2987))</f>
        <v/>
      </c>
      <c r="B2990" s="35" t="str">
        <f>IF('Students''Data'!A2995="","",'Students''Data'!A2995)</f>
        <v/>
      </c>
      <c r="C2990" s="36" t="str">
        <f>IF('Students''Data'!C2995="","",'Students''Data'!C2995)</f>
        <v/>
      </c>
      <c r="D2990" s="36" t="str">
        <f>IF('Students''Data'!H2995="","",'Students''Data'!H2995)</f>
        <v/>
      </c>
      <c r="E2990" s="35" t="str">
        <f>IF('Students''Data'!D2995="","",'Students''Data'!D2995)</f>
        <v/>
      </c>
      <c r="F2990" s="35" t="str">
        <f>IF('Students''Data'!R2995="","",'Students''Data'!R2995)</f>
        <v/>
      </c>
      <c r="G2990" s="33" t="str">
        <f>IF('Students''Data'!S2995="","",'Students''Data'!S2995)</f>
        <v/>
      </c>
    </row>
    <row r="2991" spans="1:7" ht="20.1" customHeight="1">
      <c r="A2991" s="34" t="str">
        <f>IF(B2991="","",ROWS($A$1:A2988))</f>
        <v/>
      </c>
      <c r="B2991" s="35" t="str">
        <f>IF('Students''Data'!A2996="","",'Students''Data'!A2996)</f>
        <v/>
      </c>
      <c r="C2991" s="36" t="str">
        <f>IF('Students''Data'!C2996="","",'Students''Data'!C2996)</f>
        <v/>
      </c>
      <c r="D2991" s="36" t="str">
        <f>IF('Students''Data'!H2996="","",'Students''Data'!H2996)</f>
        <v/>
      </c>
      <c r="E2991" s="35" t="str">
        <f>IF('Students''Data'!D2996="","",'Students''Data'!D2996)</f>
        <v/>
      </c>
      <c r="F2991" s="35" t="str">
        <f>IF('Students''Data'!R2996="","",'Students''Data'!R2996)</f>
        <v/>
      </c>
      <c r="G2991" s="33" t="str">
        <f>IF('Students''Data'!S2996="","",'Students''Data'!S2996)</f>
        <v/>
      </c>
    </row>
    <row r="2992" spans="1:7" ht="20.1" customHeight="1">
      <c r="A2992" s="34" t="str">
        <f>IF(B2992="","",ROWS($A$1:A2989))</f>
        <v/>
      </c>
      <c r="B2992" s="35" t="str">
        <f>IF('Students''Data'!A2997="","",'Students''Data'!A2997)</f>
        <v/>
      </c>
      <c r="C2992" s="36" t="str">
        <f>IF('Students''Data'!C2997="","",'Students''Data'!C2997)</f>
        <v/>
      </c>
      <c r="D2992" s="36" t="str">
        <f>IF('Students''Data'!H2997="","",'Students''Data'!H2997)</f>
        <v/>
      </c>
      <c r="E2992" s="35" t="str">
        <f>IF('Students''Data'!D2997="","",'Students''Data'!D2997)</f>
        <v/>
      </c>
      <c r="F2992" s="35" t="str">
        <f>IF('Students''Data'!R2997="","",'Students''Data'!R2997)</f>
        <v/>
      </c>
      <c r="G2992" s="33" t="str">
        <f>IF('Students''Data'!S2997="","",'Students''Data'!S2997)</f>
        <v/>
      </c>
    </row>
    <row r="2993" spans="1:7" ht="20.1" customHeight="1">
      <c r="A2993" s="34" t="str">
        <f>IF(B2993="","",ROWS($A$1:A2990))</f>
        <v/>
      </c>
      <c r="B2993" s="35" t="str">
        <f>IF('Students''Data'!A2998="","",'Students''Data'!A2998)</f>
        <v/>
      </c>
      <c r="C2993" s="36" t="str">
        <f>IF('Students''Data'!C2998="","",'Students''Data'!C2998)</f>
        <v/>
      </c>
      <c r="D2993" s="36" t="str">
        <f>IF('Students''Data'!H2998="","",'Students''Data'!H2998)</f>
        <v/>
      </c>
      <c r="E2993" s="35" t="str">
        <f>IF('Students''Data'!D2998="","",'Students''Data'!D2998)</f>
        <v/>
      </c>
      <c r="F2993" s="35" t="str">
        <f>IF('Students''Data'!R2998="","",'Students''Data'!R2998)</f>
        <v/>
      </c>
      <c r="G2993" s="33" t="str">
        <f>IF('Students''Data'!S2998="","",'Students''Data'!S2998)</f>
        <v/>
      </c>
    </row>
    <row r="2994" spans="1:7" ht="20.1" customHeight="1">
      <c r="A2994" s="34" t="str">
        <f>IF(B2994="","",ROWS($A$1:A2991))</f>
        <v/>
      </c>
      <c r="B2994" s="35" t="str">
        <f>IF('Students''Data'!A2999="","",'Students''Data'!A2999)</f>
        <v/>
      </c>
      <c r="C2994" s="36" t="str">
        <f>IF('Students''Data'!C2999="","",'Students''Data'!C2999)</f>
        <v/>
      </c>
      <c r="D2994" s="36" t="str">
        <f>IF('Students''Data'!H2999="","",'Students''Data'!H2999)</f>
        <v/>
      </c>
      <c r="E2994" s="35" t="str">
        <f>IF('Students''Data'!D2999="","",'Students''Data'!D2999)</f>
        <v/>
      </c>
      <c r="F2994" s="35" t="str">
        <f>IF('Students''Data'!R2999="","",'Students''Data'!R2999)</f>
        <v/>
      </c>
      <c r="G2994" s="33" t="str">
        <f>IF('Students''Data'!S2999="","",'Students''Data'!S2999)</f>
        <v/>
      </c>
    </row>
    <row r="2995" spans="1:7" ht="20.1" customHeight="1">
      <c r="A2995" s="34" t="str">
        <f>IF(B2995="","",ROWS($A$1:A2992))</f>
        <v/>
      </c>
      <c r="B2995" s="35" t="str">
        <f>IF('Students''Data'!A3000="","",'Students''Data'!A3000)</f>
        <v/>
      </c>
      <c r="C2995" s="36" t="str">
        <f>IF('Students''Data'!C3000="","",'Students''Data'!C3000)</f>
        <v/>
      </c>
      <c r="D2995" s="36" t="str">
        <f>IF('Students''Data'!H3000="","",'Students''Data'!H3000)</f>
        <v/>
      </c>
      <c r="E2995" s="35" t="str">
        <f>IF('Students''Data'!D3000="","",'Students''Data'!D3000)</f>
        <v/>
      </c>
      <c r="F2995" s="35" t="str">
        <f>IF('Students''Data'!R3000="","",'Students''Data'!R3000)</f>
        <v/>
      </c>
      <c r="G2995" s="33" t="str">
        <f>IF('Students''Data'!S3000="","",'Students''Data'!S3000)</f>
        <v/>
      </c>
    </row>
    <row r="2996" spans="1:7" ht="20.1" customHeight="1">
      <c r="A2996" s="34" t="str">
        <f>IF(B2996="","",ROWS($A$1:A2993))</f>
        <v/>
      </c>
      <c r="B2996" s="35" t="str">
        <f>IF('Students''Data'!A3001="","",'Students''Data'!A3001)</f>
        <v/>
      </c>
      <c r="C2996" s="36" t="str">
        <f>IF('Students''Data'!C3001="","",'Students''Data'!C3001)</f>
        <v/>
      </c>
      <c r="D2996" s="36" t="str">
        <f>IF('Students''Data'!H3001="","",'Students''Data'!H3001)</f>
        <v/>
      </c>
      <c r="E2996" s="35" t="str">
        <f>IF('Students''Data'!D3001="","",'Students''Data'!D3001)</f>
        <v/>
      </c>
      <c r="F2996" s="35" t="str">
        <f>IF('Students''Data'!R3001="","",'Students''Data'!R3001)</f>
        <v/>
      </c>
      <c r="G2996" s="33" t="str">
        <f>IF('Students''Data'!S3001="","",'Students''Data'!S3001)</f>
        <v/>
      </c>
    </row>
    <row r="2997" spans="1:7" ht="20.1" customHeight="1">
      <c r="A2997" s="34" t="str">
        <f>IF(B2997="","",ROWS($A$1:A2994))</f>
        <v/>
      </c>
      <c r="B2997" s="35" t="str">
        <f>IF('Students''Data'!A3002="","",'Students''Data'!A3002)</f>
        <v/>
      </c>
      <c r="C2997" s="36" t="str">
        <f>IF('Students''Data'!C3002="","",'Students''Data'!C3002)</f>
        <v/>
      </c>
      <c r="D2997" s="36" t="str">
        <f>IF('Students''Data'!H3002="","",'Students''Data'!H3002)</f>
        <v/>
      </c>
      <c r="E2997" s="35" t="str">
        <f>IF('Students''Data'!D3002="","",'Students''Data'!D3002)</f>
        <v/>
      </c>
      <c r="F2997" s="35" t="str">
        <f>IF('Students''Data'!R3002="","",'Students''Data'!R3002)</f>
        <v/>
      </c>
      <c r="G2997" s="33" t="str">
        <f>IF('Students''Data'!S3002="","",'Students''Data'!S3002)</f>
        <v/>
      </c>
    </row>
    <row r="2998" spans="1:7" ht="20.1" customHeight="1">
      <c r="A2998" s="34" t="str">
        <f>IF(B2998="","",ROWS($A$1:A2995))</f>
        <v/>
      </c>
      <c r="B2998" s="35" t="str">
        <f>IF('Students''Data'!A3003="","",'Students''Data'!A3003)</f>
        <v/>
      </c>
      <c r="C2998" s="36" t="str">
        <f>IF('Students''Data'!C3003="","",'Students''Data'!C3003)</f>
        <v/>
      </c>
      <c r="D2998" s="36" t="str">
        <f>IF('Students''Data'!H3003="","",'Students''Data'!H3003)</f>
        <v/>
      </c>
      <c r="E2998" s="35" t="str">
        <f>IF('Students''Data'!D3003="","",'Students''Data'!D3003)</f>
        <v/>
      </c>
      <c r="F2998" s="35" t="str">
        <f>IF('Students''Data'!R3003="","",'Students''Data'!R3003)</f>
        <v/>
      </c>
      <c r="G2998" s="33" t="str">
        <f>IF('Students''Data'!S3003="","",'Students''Data'!S3003)</f>
        <v/>
      </c>
    </row>
    <row r="2999" spans="1:7" ht="20.1" customHeight="1">
      <c r="A2999" s="34" t="str">
        <f>IF(B2999="","",ROWS($A$1:A2996))</f>
        <v/>
      </c>
      <c r="B2999" s="35" t="str">
        <f>IF('Students''Data'!A3004="","",'Students''Data'!A3004)</f>
        <v/>
      </c>
      <c r="C2999" s="36" t="str">
        <f>IF('Students''Data'!C3004="","",'Students''Data'!C3004)</f>
        <v/>
      </c>
      <c r="D2999" s="36" t="str">
        <f>IF('Students''Data'!H3004="","",'Students''Data'!H3004)</f>
        <v/>
      </c>
      <c r="E2999" s="35" t="str">
        <f>IF('Students''Data'!D3004="","",'Students''Data'!D3004)</f>
        <v/>
      </c>
      <c r="F2999" s="35" t="str">
        <f>IF('Students''Data'!R3004="","",'Students''Data'!R3004)</f>
        <v/>
      </c>
      <c r="G2999" s="33" t="str">
        <f>IF('Students''Data'!S3004="","",'Students''Data'!S3004)</f>
        <v/>
      </c>
    </row>
    <row r="3000" spans="1:7" ht="20.1" customHeight="1">
      <c r="A3000" s="34" t="str">
        <f>IF(B3000="","",ROWS($A$1:A2997))</f>
        <v/>
      </c>
      <c r="B3000" s="35" t="str">
        <f>IF('Students''Data'!A3005="","",'Students''Data'!A3005)</f>
        <v/>
      </c>
      <c r="C3000" s="36" t="str">
        <f>IF('Students''Data'!C3005="","",'Students''Data'!C3005)</f>
        <v/>
      </c>
      <c r="D3000" s="36" t="str">
        <f>IF('Students''Data'!H3005="","",'Students''Data'!H3005)</f>
        <v/>
      </c>
      <c r="E3000" s="35" t="str">
        <f>IF('Students''Data'!D3005="","",'Students''Data'!D3005)</f>
        <v/>
      </c>
      <c r="F3000" s="35" t="str">
        <f>IF('Students''Data'!R3005="","",'Students''Data'!R3005)</f>
        <v/>
      </c>
      <c r="G3000" s="33" t="str">
        <f>IF('Students''Data'!S3005="","",'Students''Data'!S3005)</f>
        <v/>
      </c>
    </row>
    <row r="3001" spans="1:7" ht="20.1" customHeight="1">
      <c r="A3001" s="34" t="str">
        <f>IF(B3001="","",ROWS($A$1:A2998))</f>
        <v/>
      </c>
      <c r="B3001" s="35" t="str">
        <f>IF('Students''Data'!A3006="","",'Students''Data'!A3006)</f>
        <v/>
      </c>
      <c r="C3001" s="36" t="str">
        <f>IF('Students''Data'!C3006="","",'Students''Data'!C3006)</f>
        <v/>
      </c>
      <c r="D3001" s="36" t="str">
        <f>IF('Students''Data'!H3006="","",'Students''Data'!H3006)</f>
        <v/>
      </c>
      <c r="E3001" s="35" t="str">
        <f>IF('Students''Data'!D3006="","",'Students''Data'!D3006)</f>
        <v/>
      </c>
      <c r="F3001" s="35" t="str">
        <f>IF('Students''Data'!R3006="","",'Students''Data'!R3006)</f>
        <v/>
      </c>
      <c r="G3001" s="33" t="str">
        <f>IF('Students''Data'!S3006="","",'Students''Data'!S3006)</f>
        <v/>
      </c>
    </row>
    <row r="3002" spans="1:7" ht="20.1" customHeight="1">
      <c r="A3002" s="34" t="str">
        <f>IF(B3002="","",ROWS($A$1:A2999))</f>
        <v/>
      </c>
      <c r="B3002" s="35" t="str">
        <f>IF('Students''Data'!A3007="","",'Students''Data'!A3007)</f>
        <v/>
      </c>
      <c r="C3002" s="36" t="str">
        <f>IF('Students''Data'!C3007="","",'Students''Data'!C3007)</f>
        <v/>
      </c>
      <c r="D3002" s="36" t="str">
        <f>IF('Students''Data'!H3007="","",'Students''Data'!H3007)</f>
        <v/>
      </c>
      <c r="E3002" s="35" t="str">
        <f>IF('Students''Data'!D3007="","",'Students''Data'!D3007)</f>
        <v/>
      </c>
      <c r="F3002" s="35" t="str">
        <f>IF('Students''Data'!R3007="","",'Students''Data'!R3007)</f>
        <v/>
      </c>
      <c r="G3002" s="33" t="str">
        <f>IF('Students''Data'!S3007="","",'Students''Data'!S3007)</f>
        <v/>
      </c>
    </row>
    <row r="3003" spans="1:7" ht="20.1" customHeight="1">
      <c r="A3003" s="34" t="str">
        <f>IF(B3003="","",ROWS($A$1:A3000))</f>
        <v/>
      </c>
      <c r="B3003" s="35" t="str">
        <f>IF('Students''Data'!A3008="","",'Students''Data'!A3008)</f>
        <v/>
      </c>
      <c r="C3003" s="36" t="str">
        <f>IF('Students''Data'!C3008="","",'Students''Data'!C3008)</f>
        <v/>
      </c>
      <c r="D3003" s="36" t="str">
        <f>IF('Students''Data'!H3008="","",'Students''Data'!H3008)</f>
        <v/>
      </c>
      <c r="E3003" s="35" t="str">
        <f>IF('Students''Data'!D3008="","",'Students''Data'!D3008)</f>
        <v/>
      </c>
      <c r="F3003" s="35" t="str">
        <f>IF('Students''Data'!R3008="","",'Students''Data'!R3008)</f>
        <v/>
      </c>
      <c r="G3003" s="33" t="str">
        <f>IF('Students''Data'!S3008="","",'Students''Data'!S3008)</f>
        <v/>
      </c>
    </row>
    <row r="3004" spans="1:7" ht="20.1" customHeight="1">
      <c r="A3004" s="34" t="str">
        <f>IF(B3004="","",ROWS($A$1:A3001))</f>
        <v/>
      </c>
      <c r="B3004" s="35" t="str">
        <f>IF('Students''Data'!A3009="","",'Students''Data'!A3009)</f>
        <v/>
      </c>
      <c r="C3004" s="36" t="str">
        <f>IF('Students''Data'!C3009="","",'Students''Data'!C3009)</f>
        <v/>
      </c>
      <c r="D3004" s="36" t="str">
        <f>IF('Students''Data'!H3009="","",'Students''Data'!H3009)</f>
        <v/>
      </c>
      <c r="E3004" s="35" t="str">
        <f>IF('Students''Data'!D3009="","",'Students''Data'!D3009)</f>
        <v/>
      </c>
      <c r="F3004" s="35" t="str">
        <f>IF('Students''Data'!R3009="","",'Students''Data'!R3009)</f>
        <v/>
      </c>
      <c r="G3004" s="33" t="str">
        <f>IF('Students''Data'!S3009="","",'Students''Data'!S3009)</f>
        <v/>
      </c>
    </row>
    <row r="3005" spans="1:7" ht="20.1" customHeight="1">
      <c r="A3005" s="34" t="str">
        <f>IF(B3005="","",ROWS($A$1:A3002))</f>
        <v/>
      </c>
      <c r="B3005" s="35" t="str">
        <f>IF('Students''Data'!A3010="","",'Students''Data'!A3010)</f>
        <v/>
      </c>
      <c r="C3005" s="36" t="str">
        <f>IF('Students''Data'!C3010="","",'Students''Data'!C3010)</f>
        <v/>
      </c>
      <c r="D3005" s="36" t="str">
        <f>IF('Students''Data'!H3010="","",'Students''Data'!H3010)</f>
        <v/>
      </c>
      <c r="E3005" s="35" t="str">
        <f>IF('Students''Data'!D3010="","",'Students''Data'!D3010)</f>
        <v/>
      </c>
      <c r="F3005" s="35" t="str">
        <f>IF('Students''Data'!R3010="","",'Students''Data'!R3010)</f>
        <v/>
      </c>
      <c r="G3005" s="33" t="str">
        <f>IF('Students''Data'!S3010="","",'Students''Data'!S3010)</f>
        <v/>
      </c>
    </row>
    <row r="3006" spans="1:7" ht="20.1" customHeight="1">
      <c r="A3006" s="34" t="str">
        <f>IF(B3006="","",ROWS($A$1:A3003))</f>
        <v/>
      </c>
      <c r="B3006" s="35" t="str">
        <f>IF('Students''Data'!A3011="","",'Students''Data'!A3011)</f>
        <v/>
      </c>
      <c r="C3006" s="36" t="str">
        <f>IF('Students''Data'!C3011="","",'Students''Data'!C3011)</f>
        <v/>
      </c>
      <c r="D3006" s="36" t="str">
        <f>IF('Students''Data'!H3011="","",'Students''Data'!H3011)</f>
        <v/>
      </c>
      <c r="E3006" s="35" t="str">
        <f>IF('Students''Data'!D3011="","",'Students''Data'!D3011)</f>
        <v/>
      </c>
      <c r="F3006" s="35" t="str">
        <f>IF('Students''Data'!R3011="","",'Students''Data'!R3011)</f>
        <v/>
      </c>
      <c r="G3006" s="33" t="str">
        <f>IF('Students''Data'!S3011="","",'Students''Data'!S3011)</f>
        <v/>
      </c>
    </row>
    <row r="3007" spans="1:7" ht="20.1" customHeight="1">
      <c r="A3007" s="34" t="str">
        <f>IF(B3007="","",ROWS($A$1:A3004))</f>
        <v/>
      </c>
      <c r="B3007" s="35" t="str">
        <f>IF('Students''Data'!A3012="","",'Students''Data'!A3012)</f>
        <v/>
      </c>
      <c r="C3007" s="36" t="str">
        <f>IF('Students''Data'!C3012="","",'Students''Data'!C3012)</f>
        <v/>
      </c>
      <c r="D3007" s="36" t="str">
        <f>IF('Students''Data'!H3012="","",'Students''Data'!H3012)</f>
        <v/>
      </c>
      <c r="E3007" s="35" t="str">
        <f>IF('Students''Data'!D3012="","",'Students''Data'!D3012)</f>
        <v/>
      </c>
      <c r="F3007" s="35" t="str">
        <f>IF('Students''Data'!R3012="","",'Students''Data'!R3012)</f>
        <v/>
      </c>
      <c r="G3007" s="33" t="str">
        <f>IF('Students''Data'!S3012="","",'Students''Data'!S3012)</f>
        <v/>
      </c>
    </row>
    <row r="3008" spans="1:7" ht="20.1" customHeight="1">
      <c r="A3008" s="34" t="str">
        <f>IF(B3008="","",ROWS($A$1:A3005))</f>
        <v/>
      </c>
      <c r="B3008" s="35" t="str">
        <f>IF('Students''Data'!A3013="","",'Students''Data'!A3013)</f>
        <v/>
      </c>
      <c r="C3008" s="36" t="str">
        <f>IF('Students''Data'!C3013="","",'Students''Data'!C3013)</f>
        <v/>
      </c>
      <c r="D3008" s="36" t="str">
        <f>IF('Students''Data'!H3013="","",'Students''Data'!H3013)</f>
        <v/>
      </c>
      <c r="E3008" s="35" t="str">
        <f>IF('Students''Data'!D3013="","",'Students''Data'!D3013)</f>
        <v/>
      </c>
      <c r="F3008" s="35" t="str">
        <f>IF('Students''Data'!R3013="","",'Students''Data'!R3013)</f>
        <v/>
      </c>
      <c r="G3008" s="33" t="str">
        <f>IF('Students''Data'!S3013="","",'Students''Data'!S3013)</f>
        <v/>
      </c>
    </row>
    <row r="3009" spans="1:7" ht="20.1" customHeight="1">
      <c r="A3009" s="34" t="str">
        <f>IF(B3009="","",ROWS($A$1:A3006))</f>
        <v/>
      </c>
      <c r="B3009" s="35" t="str">
        <f>IF('Students''Data'!A3014="","",'Students''Data'!A3014)</f>
        <v/>
      </c>
      <c r="C3009" s="36" t="str">
        <f>IF('Students''Data'!C3014="","",'Students''Data'!C3014)</f>
        <v/>
      </c>
      <c r="D3009" s="36" t="str">
        <f>IF('Students''Data'!H3014="","",'Students''Data'!H3014)</f>
        <v/>
      </c>
      <c r="E3009" s="35" t="str">
        <f>IF('Students''Data'!D3014="","",'Students''Data'!D3014)</f>
        <v/>
      </c>
      <c r="F3009" s="35" t="str">
        <f>IF('Students''Data'!R3014="","",'Students''Data'!R3014)</f>
        <v/>
      </c>
      <c r="G3009" s="33" t="str">
        <f>IF('Students''Data'!S3014="","",'Students''Data'!S3014)</f>
        <v/>
      </c>
    </row>
    <row r="3010" spans="1:7" ht="20.1" customHeight="1">
      <c r="A3010" s="34" t="str">
        <f>IF(B3010="","",ROWS($A$1:A3007))</f>
        <v/>
      </c>
      <c r="B3010" s="35" t="str">
        <f>IF('Students''Data'!A3015="","",'Students''Data'!A3015)</f>
        <v/>
      </c>
      <c r="C3010" s="36" t="str">
        <f>IF('Students''Data'!C3015="","",'Students''Data'!C3015)</f>
        <v/>
      </c>
      <c r="D3010" s="36" t="str">
        <f>IF('Students''Data'!H3015="","",'Students''Data'!H3015)</f>
        <v/>
      </c>
      <c r="E3010" s="35" t="str">
        <f>IF('Students''Data'!D3015="","",'Students''Data'!D3015)</f>
        <v/>
      </c>
      <c r="F3010" s="35" t="str">
        <f>IF('Students''Data'!R3015="","",'Students''Data'!R3015)</f>
        <v/>
      </c>
      <c r="G3010" s="33" t="str">
        <f>IF('Students''Data'!S3015="","",'Students''Data'!S3015)</f>
        <v/>
      </c>
    </row>
    <row r="3011" spans="1:7" ht="20.1" customHeight="1">
      <c r="A3011" s="34" t="str">
        <f>IF(B3011="","",ROWS($A$1:A3008))</f>
        <v/>
      </c>
      <c r="B3011" s="35" t="str">
        <f>IF('Students''Data'!A3016="","",'Students''Data'!A3016)</f>
        <v/>
      </c>
      <c r="C3011" s="36" t="str">
        <f>IF('Students''Data'!C3016="","",'Students''Data'!C3016)</f>
        <v/>
      </c>
      <c r="D3011" s="36" t="str">
        <f>IF('Students''Data'!H3016="","",'Students''Data'!H3016)</f>
        <v/>
      </c>
      <c r="E3011" s="35" t="str">
        <f>IF('Students''Data'!D3016="","",'Students''Data'!D3016)</f>
        <v/>
      </c>
      <c r="F3011" s="35" t="str">
        <f>IF('Students''Data'!R3016="","",'Students''Data'!R3016)</f>
        <v/>
      </c>
      <c r="G3011" s="33" t="str">
        <f>IF('Students''Data'!S3016="","",'Students''Data'!S3016)</f>
        <v/>
      </c>
    </row>
    <row r="3012" spans="1:7" ht="20.1" customHeight="1">
      <c r="A3012" s="34" t="str">
        <f>IF(B3012="","",ROWS($A$1:A3009))</f>
        <v/>
      </c>
      <c r="B3012" s="35" t="str">
        <f>IF('Students''Data'!A3017="","",'Students''Data'!A3017)</f>
        <v/>
      </c>
      <c r="C3012" s="36" t="str">
        <f>IF('Students''Data'!C3017="","",'Students''Data'!C3017)</f>
        <v/>
      </c>
      <c r="D3012" s="36" t="str">
        <f>IF('Students''Data'!H3017="","",'Students''Data'!H3017)</f>
        <v/>
      </c>
      <c r="E3012" s="35" t="str">
        <f>IF('Students''Data'!D3017="","",'Students''Data'!D3017)</f>
        <v/>
      </c>
      <c r="F3012" s="35" t="str">
        <f>IF('Students''Data'!R3017="","",'Students''Data'!R3017)</f>
        <v/>
      </c>
      <c r="G3012" s="33" t="str">
        <f>IF('Students''Data'!S3017="","",'Students''Data'!S3017)</f>
        <v/>
      </c>
    </row>
    <row r="3013" spans="1:7" ht="20.1" customHeight="1">
      <c r="A3013" s="34" t="str">
        <f>IF(B3013="","",ROWS($A$1:A3010))</f>
        <v/>
      </c>
      <c r="B3013" s="35" t="str">
        <f>IF('Students''Data'!A3018="","",'Students''Data'!A3018)</f>
        <v/>
      </c>
      <c r="C3013" s="36" t="str">
        <f>IF('Students''Data'!C3018="","",'Students''Data'!C3018)</f>
        <v/>
      </c>
      <c r="D3013" s="36" t="str">
        <f>IF('Students''Data'!H3018="","",'Students''Data'!H3018)</f>
        <v/>
      </c>
      <c r="E3013" s="35" t="str">
        <f>IF('Students''Data'!D3018="","",'Students''Data'!D3018)</f>
        <v/>
      </c>
      <c r="F3013" s="35" t="str">
        <f>IF('Students''Data'!R3018="","",'Students''Data'!R3018)</f>
        <v/>
      </c>
      <c r="G3013" s="33" t="str">
        <f>IF('Students''Data'!S3018="","",'Students''Data'!S3018)</f>
        <v/>
      </c>
    </row>
    <row r="3014" spans="1:7" ht="20.1" customHeight="1">
      <c r="A3014" s="34" t="str">
        <f>IF(B3014="","",ROWS($A$1:A3011))</f>
        <v/>
      </c>
      <c r="B3014" s="35" t="str">
        <f>IF('Students''Data'!A3019="","",'Students''Data'!A3019)</f>
        <v/>
      </c>
      <c r="C3014" s="36" t="str">
        <f>IF('Students''Data'!C3019="","",'Students''Data'!C3019)</f>
        <v/>
      </c>
      <c r="D3014" s="36" t="str">
        <f>IF('Students''Data'!H3019="","",'Students''Data'!H3019)</f>
        <v/>
      </c>
      <c r="E3014" s="35" t="str">
        <f>IF('Students''Data'!D3019="","",'Students''Data'!D3019)</f>
        <v/>
      </c>
      <c r="F3014" s="35" t="str">
        <f>IF('Students''Data'!R3019="","",'Students''Data'!R3019)</f>
        <v/>
      </c>
      <c r="G3014" s="33" t="str">
        <f>IF('Students''Data'!S3019="","",'Students''Data'!S3019)</f>
        <v/>
      </c>
    </row>
    <row r="3015" spans="1:7" ht="20.1" customHeight="1">
      <c r="A3015" s="34" t="str">
        <f>IF(B3015="","",ROWS($A$1:A3012))</f>
        <v/>
      </c>
      <c r="B3015" s="35" t="str">
        <f>IF('Students''Data'!A3020="","",'Students''Data'!A3020)</f>
        <v/>
      </c>
      <c r="C3015" s="36" t="str">
        <f>IF('Students''Data'!C3020="","",'Students''Data'!C3020)</f>
        <v/>
      </c>
      <c r="D3015" s="36" t="str">
        <f>IF('Students''Data'!H3020="","",'Students''Data'!H3020)</f>
        <v/>
      </c>
      <c r="E3015" s="35" t="str">
        <f>IF('Students''Data'!D3020="","",'Students''Data'!D3020)</f>
        <v/>
      </c>
      <c r="F3015" s="35" t="str">
        <f>IF('Students''Data'!R3020="","",'Students''Data'!R3020)</f>
        <v/>
      </c>
      <c r="G3015" s="33" t="str">
        <f>IF('Students''Data'!S3020="","",'Students''Data'!S3020)</f>
        <v/>
      </c>
    </row>
    <row r="3016" spans="1:7" ht="20.1" customHeight="1">
      <c r="A3016" s="34" t="str">
        <f>IF(B3016="","",ROWS($A$1:A3013))</f>
        <v/>
      </c>
      <c r="B3016" s="35" t="str">
        <f>IF('Students''Data'!A3021="","",'Students''Data'!A3021)</f>
        <v/>
      </c>
      <c r="C3016" s="36" t="str">
        <f>IF('Students''Data'!C3021="","",'Students''Data'!C3021)</f>
        <v/>
      </c>
      <c r="D3016" s="36" t="str">
        <f>IF('Students''Data'!H3021="","",'Students''Data'!H3021)</f>
        <v/>
      </c>
      <c r="E3016" s="35" t="str">
        <f>IF('Students''Data'!D3021="","",'Students''Data'!D3021)</f>
        <v/>
      </c>
      <c r="F3016" s="35" t="str">
        <f>IF('Students''Data'!R3021="","",'Students''Data'!R3021)</f>
        <v/>
      </c>
      <c r="G3016" s="33" t="str">
        <f>IF('Students''Data'!S3021="","",'Students''Data'!S3021)</f>
        <v/>
      </c>
    </row>
    <row r="3017" spans="1:7" ht="20.1" customHeight="1">
      <c r="A3017" s="34" t="str">
        <f>IF(B3017="","",ROWS($A$1:A3014))</f>
        <v/>
      </c>
      <c r="B3017" s="35" t="str">
        <f>IF('Students''Data'!A3022="","",'Students''Data'!A3022)</f>
        <v/>
      </c>
      <c r="C3017" s="36" t="str">
        <f>IF('Students''Data'!C3022="","",'Students''Data'!C3022)</f>
        <v/>
      </c>
      <c r="D3017" s="36" t="str">
        <f>IF('Students''Data'!H3022="","",'Students''Data'!H3022)</f>
        <v/>
      </c>
      <c r="E3017" s="35" t="str">
        <f>IF('Students''Data'!D3022="","",'Students''Data'!D3022)</f>
        <v/>
      </c>
      <c r="F3017" s="35" t="str">
        <f>IF('Students''Data'!R3022="","",'Students''Data'!R3022)</f>
        <v/>
      </c>
      <c r="G3017" s="33" t="str">
        <f>IF('Students''Data'!S3022="","",'Students''Data'!S3022)</f>
        <v/>
      </c>
    </row>
    <row r="3018" spans="1:7" ht="20.1" customHeight="1">
      <c r="A3018" s="34" t="str">
        <f>IF(B3018="","",ROWS($A$1:A3015))</f>
        <v/>
      </c>
      <c r="B3018" s="35" t="str">
        <f>IF('Students''Data'!A3023="","",'Students''Data'!A3023)</f>
        <v/>
      </c>
      <c r="C3018" s="36" t="str">
        <f>IF('Students''Data'!C3023="","",'Students''Data'!C3023)</f>
        <v/>
      </c>
      <c r="D3018" s="36" t="str">
        <f>IF('Students''Data'!H3023="","",'Students''Data'!H3023)</f>
        <v/>
      </c>
      <c r="E3018" s="35" t="str">
        <f>IF('Students''Data'!D3023="","",'Students''Data'!D3023)</f>
        <v/>
      </c>
      <c r="F3018" s="35" t="str">
        <f>IF('Students''Data'!R3023="","",'Students''Data'!R3023)</f>
        <v/>
      </c>
      <c r="G3018" s="33" t="str">
        <f>IF('Students''Data'!S3023="","",'Students''Data'!S3023)</f>
        <v/>
      </c>
    </row>
    <row r="3019" spans="1:7" ht="20.1" customHeight="1">
      <c r="A3019" s="34" t="str">
        <f>IF(B3019="","",ROWS($A$1:A3016))</f>
        <v/>
      </c>
      <c r="B3019" s="35" t="str">
        <f>IF('Students''Data'!A3024="","",'Students''Data'!A3024)</f>
        <v/>
      </c>
      <c r="C3019" s="36" t="str">
        <f>IF('Students''Data'!C3024="","",'Students''Data'!C3024)</f>
        <v/>
      </c>
      <c r="D3019" s="36" t="str">
        <f>IF('Students''Data'!H3024="","",'Students''Data'!H3024)</f>
        <v/>
      </c>
      <c r="E3019" s="35" t="str">
        <f>IF('Students''Data'!D3024="","",'Students''Data'!D3024)</f>
        <v/>
      </c>
      <c r="F3019" s="35" t="str">
        <f>IF('Students''Data'!R3024="","",'Students''Data'!R3024)</f>
        <v/>
      </c>
      <c r="G3019" s="33" t="str">
        <f>IF('Students''Data'!S3024="","",'Students''Data'!S3024)</f>
        <v/>
      </c>
    </row>
    <row r="3020" spans="1:7" ht="20.1" customHeight="1">
      <c r="A3020" s="34" t="str">
        <f>IF(B3020="","",ROWS($A$1:A3017))</f>
        <v/>
      </c>
      <c r="B3020" s="35" t="str">
        <f>IF('Students''Data'!A3025="","",'Students''Data'!A3025)</f>
        <v/>
      </c>
      <c r="C3020" s="36" t="str">
        <f>IF('Students''Data'!C3025="","",'Students''Data'!C3025)</f>
        <v/>
      </c>
      <c r="D3020" s="36" t="str">
        <f>IF('Students''Data'!H3025="","",'Students''Data'!H3025)</f>
        <v/>
      </c>
      <c r="E3020" s="35" t="str">
        <f>IF('Students''Data'!D3025="","",'Students''Data'!D3025)</f>
        <v/>
      </c>
      <c r="F3020" s="35" t="str">
        <f>IF('Students''Data'!R3025="","",'Students''Data'!R3025)</f>
        <v/>
      </c>
      <c r="G3020" s="33" t="str">
        <f>IF('Students''Data'!S3025="","",'Students''Data'!S3025)</f>
        <v/>
      </c>
    </row>
    <row r="3021" spans="1:7" ht="20.1" customHeight="1">
      <c r="A3021" s="34" t="str">
        <f>IF(B3021="","",ROWS($A$1:A3018))</f>
        <v/>
      </c>
      <c r="B3021" s="35" t="str">
        <f>IF('Students''Data'!A3026="","",'Students''Data'!A3026)</f>
        <v/>
      </c>
      <c r="C3021" s="36" t="str">
        <f>IF('Students''Data'!C3026="","",'Students''Data'!C3026)</f>
        <v/>
      </c>
      <c r="D3021" s="36" t="str">
        <f>IF('Students''Data'!H3026="","",'Students''Data'!H3026)</f>
        <v/>
      </c>
      <c r="E3021" s="35" t="str">
        <f>IF('Students''Data'!D3026="","",'Students''Data'!D3026)</f>
        <v/>
      </c>
      <c r="F3021" s="35" t="str">
        <f>IF('Students''Data'!R3026="","",'Students''Data'!R3026)</f>
        <v/>
      </c>
      <c r="G3021" s="33" t="str">
        <f>IF('Students''Data'!S3026="","",'Students''Data'!S3026)</f>
        <v/>
      </c>
    </row>
    <row r="3022" spans="1:7" ht="20.1" customHeight="1">
      <c r="A3022" s="34" t="str">
        <f>IF(B3022="","",ROWS($A$1:A3019))</f>
        <v/>
      </c>
      <c r="B3022" s="35" t="str">
        <f>IF('Students''Data'!A3027="","",'Students''Data'!A3027)</f>
        <v/>
      </c>
      <c r="C3022" s="36" t="str">
        <f>IF('Students''Data'!C3027="","",'Students''Data'!C3027)</f>
        <v/>
      </c>
      <c r="D3022" s="36" t="str">
        <f>IF('Students''Data'!H3027="","",'Students''Data'!H3027)</f>
        <v/>
      </c>
      <c r="E3022" s="35" t="str">
        <f>IF('Students''Data'!D3027="","",'Students''Data'!D3027)</f>
        <v/>
      </c>
      <c r="F3022" s="35" t="str">
        <f>IF('Students''Data'!R3027="","",'Students''Data'!R3027)</f>
        <v/>
      </c>
      <c r="G3022" s="33" t="str">
        <f>IF('Students''Data'!S3027="","",'Students''Data'!S3027)</f>
        <v/>
      </c>
    </row>
    <row r="3023" spans="1:7" ht="20.1" customHeight="1">
      <c r="A3023" s="34" t="str">
        <f>IF(B3023="","",ROWS($A$1:A3020))</f>
        <v/>
      </c>
      <c r="B3023" s="35" t="str">
        <f>IF('Students''Data'!A3028="","",'Students''Data'!A3028)</f>
        <v/>
      </c>
      <c r="C3023" s="36" t="str">
        <f>IF('Students''Data'!C3028="","",'Students''Data'!C3028)</f>
        <v/>
      </c>
      <c r="D3023" s="36" t="str">
        <f>IF('Students''Data'!H3028="","",'Students''Data'!H3028)</f>
        <v/>
      </c>
      <c r="E3023" s="35" t="str">
        <f>IF('Students''Data'!D3028="","",'Students''Data'!D3028)</f>
        <v/>
      </c>
      <c r="F3023" s="35" t="str">
        <f>IF('Students''Data'!R3028="","",'Students''Data'!R3028)</f>
        <v/>
      </c>
      <c r="G3023" s="33" t="str">
        <f>IF('Students''Data'!S3028="","",'Students''Data'!S3028)</f>
        <v/>
      </c>
    </row>
    <row r="3024" spans="1:7" ht="20.1" customHeight="1">
      <c r="A3024" s="34" t="str">
        <f>IF(B3024="","",ROWS($A$1:A3021))</f>
        <v/>
      </c>
      <c r="B3024" s="35" t="str">
        <f>IF('Students''Data'!A3029="","",'Students''Data'!A3029)</f>
        <v/>
      </c>
      <c r="C3024" s="36" t="str">
        <f>IF('Students''Data'!C3029="","",'Students''Data'!C3029)</f>
        <v/>
      </c>
      <c r="D3024" s="36" t="str">
        <f>IF('Students''Data'!H3029="","",'Students''Data'!H3029)</f>
        <v/>
      </c>
      <c r="E3024" s="35" t="str">
        <f>IF('Students''Data'!D3029="","",'Students''Data'!D3029)</f>
        <v/>
      </c>
      <c r="F3024" s="35" t="str">
        <f>IF('Students''Data'!R3029="","",'Students''Data'!R3029)</f>
        <v/>
      </c>
      <c r="G3024" s="33" t="str">
        <f>IF('Students''Data'!S3029="","",'Students''Data'!S3029)</f>
        <v/>
      </c>
    </row>
    <row r="3025" spans="1:7" ht="20.1" customHeight="1">
      <c r="A3025" s="34" t="str">
        <f>IF(B3025="","",ROWS($A$1:A3022))</f>
        <v/>
      </c>
      <c r="B3025" s="35" t="str">
        <f>IF('Students''Data'!A3030="","",'Students''Data'!A3030)</f>
        <v/>
      </c>
      <c r="C3025" s="36" t="str">
        <f>IF('Students''Data'!C3030="","",'Students''Data'!C3030)</f>
        <v/>
      </c>
      <c r="D3025" s="36" t="str">
        <f>IF('Students''Data'!H3030="","",'Students''Data'!H3030)</f>
        <v/>
      </c>
      <c r="E3025" s="35" t="str">
        <f>IF('Students''Data'!D3030="","",'Students''Data'!D3030)</f>
        <v/>
      </c>
      <c r="F3025" s="35" t="str">
        <f>IF('Students''Data'!R3030="","",'Students''Data'!R3030)</f>
        <v/>
      </c>
      <c r="G3025" s="33" t="str">
        <f>IF('Students''Data'!S3030="","",'Students''Data'!S3030)</f>
        <v/>
      </c>
    </row>
    <row r="3026" spans="1:7" ht="20.1" customHeight="1">
      <c r="A3026" s="34" t="str">
        <f>IF(B3026="","",ROWS($A$1:A3023))</f>
        <v/>
      </c>
      <c r="B3026" s="35" t="str">
        <f>IF('Students''Data'!A3031="","",'Students''Data'!A3031)</f>
        <v/>
      </c>
      <c r="C3026" s="36" t="str">
        <f>IF('Students''Data'!C3031="","",'Students''Data'!C3031)</f>
        <v/>
      </c>
      <c r="D3026" s="36" t="str">
        <f>IF('Students''Data'!H3031="","",'Students''Data'!H3031)</f>
        <v/>
      </c>
      <c r="E3026" s="35" t="str">
        <f>IF('Students''Data'!D3031="","",'Students''Data'!D3031)</f>
        <v/>
      </c>
      <c r="F3026" s="35" t="str">
        <f>IF('Students''Data'!R3031="","",'Students''Data'!R3031)</f>
        <v/>
      </c>
      <c r="G3026" s="33" t="str">
        <f>IF('Students''Data'!S3031="","",'Students''Data'!S3031)</f>
        <v/>
      </c>
    </row>
    <row r="3027" spans="1:7" ht="20.1" customHeight="1">
      <c r="A3027" s="34" t="str">
        <f>IF(B3027="","",ROWS($A$1:A3024))</f>
        <v/>
      </c>
      <c r="B3027" s="35" t="str">
        <f>IF('Students''Data'!A3032="","",'Students''Data'!A3032)</f>
        <v/>
      </c>
      <c r="C3027" s="36" t="str">
        <f>IF('Students''Data'!C3032="","",'Students''Data'!C3032)</f>
        <v/>
      </c>
      <c r="D3027" s="36" t="str">
        <f>IF('Students''Data'!H3032="","",'Students''Data'!H3032)</f>
        <v/>
      </c>
      <c r="E3027" s="35" t="str">
        <f>IF('Students''Data'!D3032="","",'Students''Data'!D3032)</f>
        <v/>
      </c>
      <c r="F3027" s="35" t="str">
        <f>IF('Students''Data'!R3032="","",'Students''Data'!R3032)</f>
        <v/>
      </c>
      <c r="G3027" s="33" t="str">
        <f>IF('Students''Data'!S3032="","",'Students''Data'!S3032)</f>
        <v/>
      </c>
    </row>
    <row r="3028" spans="1:7" ht="20.1" customHeight="1">
      <c r="A3028" s="34" t="str">
        <f>IF(B3028="","",ROWS($A$1:A3025))</f>
        <v/>
      </c>
      <c r="B3028" s="35" t="str">
        <f>IF('Students''Data'!A3033="","",'Students''Data'!A3033)</f>
        <v/>
      </c>
      <c r="C3028" s="36" t="str">
        <f>IF('Students''Data'!C3033="","",'Students''Data'!C3033)</f>
        <v/>
      </c>
      <c r="D3028" s="36" t="str">
        <f>IF('Students''Data'!H3033="","",'Students''Data'!H3033)</f>
        <v/>
      </c>
      <c r="E3028" s="35" t="str">
        <f>IF('Students''Data'!D3033="","",'Students''Data'!D3033)</f>
        <v/>
      </c>
      <c r="F3028" s="35" t="str">
        <f>IF('Students''Data'!R3033="","",'Students''Data'!R3033)</f>
        <v/>
      </c>
      <c r="G3028" s="33" t="str">
        <f>IF('Students''Data'!S3033="","",'Students''Data'!S3033)</f>
        <v/>
      </c>
    </row>
    <row r="3029" spans="1:7" ht="20.1" customHeight="1">
      <c r="A3029" s="34" t="str">
        <f>IF(B3029="","",ROWS($A$1:A3026))</f>
        <v/>
      </c>
      <c r="B3029" s="35" t="str">
        <f>IF('Students''Data'!A3034="","",'Students''Data'!A3034)</f>
        <v/>
      </c>
      <c r="C3029" s="36" t="str">
        <f>IF('Students''Data'!C3034="","",'Students''Data'!C3034)</f>
        <v/>
      </c>
      <c r="D3029" s="36" t="str">
        <f>IF('Students''Data'!H3034="","",'Students''Data'!H3034)</f>
        <v/>
      </c>
      <c r="E3029" s="35" t="str">
        <f>IF('Students''Data'!D3034="","",'Students''Data'!D3034)</f>
        <v/>
      </c>
      <c r="F3029" s="35" t="str">
        <f>IF('Students''Data'!R3034="","",'Students''Data'!R3034)</f>
        <v/>
      </c>
      <c r="G3029" s="33" t="str">
        <f>IF('Students''Data'!S3034="","",'Students''Data'!S3034)</f>
        <v/>
      </c>
    </row>
    <row r="3030" spans="1:7" ht="20.1" customHeight="1">
      <c r="A3030" s="34" t="str">
        <f>IF(B3030="","",ROWS($A$1:A3027))</f>
        <v/>
      </c>
      <c r="B3030" s="35" t="str">
        <f>IF('Students''Data'!A3035="","",'Students''Data'!A3035)</f>
        <v/>
      </c>
      <c r="C3030" s="36" t="str">
        <f>IF('Students''Data'!C3035="","",'Students''Data'!C3035)</f>
        <v/>
      </c>
      <c r="D3030" s="36" t="str">
        <f>IF('Students''Data'!H3035="","",'Students''Data'!H3035)</f>
        <v/>
      </c>
      <c r="E3030" s="35" t="str">
        <f>IF('Students''Data'!D3035="","",'Students''Data'!D3035)</f>
        <v/>
      </c>
      <c r="F3030" s="35" t="str">
        <f>IF('Students''Data'!R3035="","",'Students''Data'!R3035)</f>
        <v/>
      </c>
      <c r="G3030" s="33" t="str">
        <f>IF('Students''Data'!S3035="","",'Students''Data'!S3035)</f>
        <v/>
      </c>
    </row>
    <row r="3031" spans="1:7" ht="20.1" customHeight="1">
      <c r="A3031" s="34" t="str">
        <f>IF(B3031="","",ROWS($A$1:A3028))</f>
        <v/>
      </c>
      <c r="B3031" s="35" t="str">
        <f>IF('Students''Data'!A3036="","",'Students''Data'!A3036)</f>
        <v/>
      </c>
      <c r="C3031" s="36" t="str">
        <f>IF('Students''Data'!C3036="","",'Students''Data'!C3036)</f>
        <v/>
      </c>
      <c r="D3031" s="36" t="str">
        <f>IF('Students''Data'!H3036="","",'Students''Data'!H3036)</f>
        <v/>
      </c>
      <c r="E3031" s="35" t="str">
        <f>IF('Students''Data'!D3036="","",'Students''Data'!D3036)</f>
        <v/>
      </c>
      <c r="F3031" s="35" t="str">
        <f>IF('Students''Data'!R3036="","",'Students''Data'!R3036)</f>
        <v/>
      </c>
      <c r="G3031" s="33" t="str">
        <f>IF('Students''Data'!S3036="","",'Students''Data'!S3036)</f>
        <v/>
      </c>
    </row>
    <row r="3032" spans="1:7" ht="20.1" customHeight="1">
      <c r="A3032" s="34" t="str">
        <f>IF(B3032="","",ROWS($A$1:A3029))</f>
        <v/>
      </c>
      <c r="B3032" s="35" t="str">
        <f>IF('Students''Data'!A3037="","",'Students''Data'!A3037)</f>
        <v/>
      </c>
      <c r="C3032" s="36" t="str">
        <f>IF('Students''Data'!C3037="","",'Students''Data'!C3037)</f>
        <v/>
      </c>
      <c r="D3032" s="36" t="str">
        <f>IF('Students''Data'!H3037="","",'Students''Data'!H3037)</f>
        <v/>
      </c>
      <c r="E3032" s="35" t="str">
        <f>IF('Students''Data'!D3037="","",'Students''Data'!D3037)</f>
        <v/>
      </c>
      <c r="F3032" s="35" t="str">
        <f>IF('Students''Data'!R3037="","",'Students''Data'!R3037)</f>
        <v/>
      </c>
      <c r="G3032" s="33" t="str">
        <f>IF('Students''Data'!S3037="","",'Students''Data'!S3037)</f>
        <v/>
      </c>
    </row>
    <row r="3033" spans="1:7" ht="20.1" customHeight="1">
      <c r="A3033" s="34" t="str">
        <f>IF(B3033="","",ROWS($A$1:A3030))</f>
        <v/>
      </c>
      <c r="B3033" s="35" t="str">
        <f>IF('Students''Data'!A3038="","",'Students''Data'!A3038)</f>
        <v/>
      </c>
      <c r="C3033" s="36" t="str">
        <f>IF('Students''Data'!C3038="","",'Students''Data'!C3038)</f>
        <v/>
      </c>
      <c r="D3033" s="36" t="str">
        <f>IF('Students''Data'!H3038="","",'Students''Data'!H3038)</f>
        <v/>
      </c>
      <c r="E3033" s="35" t="str">
        <f>IF('Students''Data'!D3038="","",'Students''Data'!D3038)</f>
        <v/>
      </c>
      <c r="F3033" s="35" t="str">
        <f>IF('Students''Data'!R3038="","",'Students''Data'!R3038)</f>
        <v/>
      </c>
      <c r="G3033" s="33" t="str">
        <f>IF('Students''Data'!S3038="","",'Students''Data'!S3038)</f>
        <v/>
      </c>
    </row>
    <row r="3034" spans="1:7" ht="20.1" customHeight="1">
      <c r="A3034" s="34" t="str">
        <f>IF(B3034="","",ROWS($A$1:A3031))</f>
        <v/>
      </c>
      <c r="B3034" s="35" t="str">
        <f>IF('Students''Data'!A3039="","",'Students''Data'!A3039)</f>
        <v/>
      </c>
      <c r="C3034" s="36" t="str">
        <f>IF('Students''Data'!C3039="","",'Students''Data'!C3039)</f>
        <v/>
      </c>
      <c r="D3034" s="36" t="str">
        <f>IF('Students''Data'!H3039="","",'Students''Data'!H3039)</f>
        <v/>
      </c>
      <c r="E3034" s="35" t="str">
        <f>IF('Students''Data'!D3039="","",'Students''Data'!D3039)</f>
        <v/>
      </c>
      <c r="F3034" s="35" t="str">
        <f>IF('Students''Data'!R3039="","",'Students''Data'!R3039)</f>
        <v/>
      </c>
      <c r="G3034" s="33" t="str">
        <f>IF('Students''Data'!S3039="","",'Students''Data'!S3039)</f>
        <v/>
      </c>
    </row>
    <row r="3035" spans="1:7" ht="20.1" customHeight="1">
      <c r="A3035" s="34" t="str">
        <f>IF(B3035="","",ROWS($A$1:A3032))</f>
        <v/>
      </c>
      <c r="B3035" s="35" t="str">
        <f>IF('Students''Data'!A3040="","",'Students''Data'!A3040)</f>
        <v/>
      </c>
      <c r="C3035" s="36" t="str">
        <f>IF('Students''Data'!C3040="","",'Students''Data'!C3040)</f>
        <v/>
      </c>
      <c r="D3035" s="36" t="str">
        <f>IF('Students''Data'!H3040="","",'Students''Data'!H3040)</f>
        <v/>
      </c>
      <c r="E3035" s="35" t="str">
        <f>IF('Students''Data'!D3040="","",'Students''Data'!D3040)</f>
        <v/>
      </c>
      <c r="F3035" s="35" t="str">
        <f>IF('Students''Data'!R3040="","",'Students''Data'!R3040)</f>
        <v/>
      </c>
      <c r="G3035" s="33" t="str">
        <f>IF('Students''Data'!S3040="","",'Students''Data'!S3040)</f>
        <v/>
      </c>
    </row>
    <row r="3036" spans="1:7" ht="20.1" customHeight="1">
      <c r="A3036" s="34" t="str">
        <f>IF(B3036="","",ROWS($A$1:A3033))</f>
        <v/>
      </c>
      <c r="B3036" s="35" t="str">
        <f>IF('Students''Data'!A3041="","",'Students''Data'!A3041)</f>
        <v/>
      </c>
      <c r="C3036" s="36" t="str">
        <f>IF('Students''Data'!C3041="","",'Students''Data'!C3041)</f>
        <v/>
      </c>
      <c r="D3036" s="36" t="str">
        <f>IF('Students''Data'!H3041="","",'Students''Data'!H3041)</f>
        <v/>
      </c>
      <c r="E3036" s="35" t="str">
        <f>IF('Students''Data'!D3041="","",'Students''Data'!D3041)</f>
        <v/>
      </c>
      <c r="F3036" s="35" t="str">
        <f>IF('Students''Data'!R3041="","",'Students''Data'!R3041)</f>
        <v/>
      </c>
      <c r="G3036" s="33" t="str">
        <f>IF('Students''Data'!S3041="","",'Students''Data'!S3041)</f>
        <v/>
      </c>
    </row>
    <row r="3037" spans="1:7" ht="20.1" customHeight="1">
      <c r="A3037" s="34" t="str">
        <f>IF(B3037="","",ROWS($A$1:A3034))</f>
        <v/>
      </c>
      <c r="B3037" s="35" t="str">
        <f>IF('Students''Data'!A3042="","",'Students''Data'!A3042)</f>
        <v/>
      </c>
      <c r="C3037" s="36" t="str">
        <f>IF('Students''Data'!C3042="","",'Students''Data'!C3042)</f>
        <v/>
      </c>
      <c r="D3037" s="36" t="str">
        <f>IF('Students''Data'!H3042="","",'Students''Data'!H3042)</f>
        <v/>
      </c>
      <c r="E3037" s="35" t="str">
        <f>IF('Students''Data'!D3042="","",'Students''Data'!D3042)</f>
        <v/>
      </c>
      <c r="F3037" s="35" t="str">
        <f>IF('Students''Data'!R3042="","",'Students''Data'!R3042)</f>
        <v/>
      </c>
      <c r="G3037" s="33" t="str">
        <f>IF('Students''Data'!S3042="","",'Students''Data'!S3042)</f>
        <v/>
      </c>
    </row>
    <row r="3038" spans="1:7" ht="20.1" customHeight="1">
      <c r="A3038" s="34" t="str">
        <f>IF(B3038="","",ROWS($A$1:A3035))</f>
        <v/>
      </c>
      <c r="B3038" s="35" t="str">
        <f>IF('Students''Data'!A3043="","",'Students''Data'!A3043)</f>
        <v/>
      </c>
      <c r="C3038" s="36" t="str">
        <f>IF('Students''Data'!C3043="","",'Students''Data'!C3043)</f>
        <v/>
      </c>
      <c r="D3038" s="36" t="str">
        <f>IF('Students''Data'!H3043="","",'Students''Data'!H3043)</f>
        <v/>
      </c>
      <c r="E3038" s="35" t="str">
        <f>IF('Students''Data'!D3043="","",'Students''Data'!D3043)</f>
        <v/>
      </c>
      <c r="F3038" s="35" t="str">
        <f>IF('Students''Data'!R3043="","",'Students''Data'!R3043)</f>
        <v/>
      </c>
      <c r="G3038" s="33" t="str">
        <f>IF('Students''Data'!S3043="","",'Students''Data'!S3043)</f>
        <v/>
      </c>
    </row>
    <row r="3039" spans="1:7" ht="20.1" customHeight="1">
      <c r="A3039" s="34" t="str">
        <f>IF(B3039="","",ROWS($A$1:A3036))</f>
        <v/>
      </c>
      <c r="B3039" s="35" t="str">
        <f>IF('Students''Data'!A3044="","",'Students''Data'!A3044)</f>
        <v/>
      </c>
      <c r="C3039" s="36" t="str">
        <f>IF('Students''Data'!C3044="","",'Students''Data'!C3044)</f>
        <v/>
      </c>
      <c r="D3039" s="36" t="str">
        <f>IF('Students''Data'!H3044="","",'Students''Data'!H3044)</f>
        <v/>
      </c>
      <c r="E3039" s="35" t="str">
        <f>IF('Students''Data'!D3044="","",'Students''Data'!D3044)</f>
        <v/>
      </c>
      <c r="F3039" s="35" t="str">
        <f>IF('Students''Data'!R3044="","",'Students''Data'!R3044)</f>
        <v/>
      </c>
      <c r="G3039" s="33" t="str">
        <f>IF('Students''Data'!S3044="","",'Students''Data'!S3044)</f>
        <v/>
      </c>
    </row>
    <row r="3040" spans="1:7" ht="20.1" customHeight="1">
      <c r="A3040" s="34" t="str">
        <f>IF(B3040="","",ROWS($A$1:A3037))</f>
        <v/>
      </c>
      <c r="B3040" s="35" t="str">
        <f>IF('Students''Data'!A3045="","",'Students''Data'!A3045)</f>
        <v/>
      </c>
      <c r="C3040" s="36" t="str">
        <f>IF('Students''Data'!C3045="","",'Students''Data'!C3045)</f>
        <v/>
      </c>
      <c r="D3040" s="36" t="str">
        <f>IF('Students''Data'!H3045="","",'Students''Data'!H3045)</f>
        <v/>
      </c>
      <c r="E3040" s="35" t="str">
        <f>IF('Students''Data'!D3045="","",'Students''Data'!D3045)</f>
        <v/>
      </c>
      <c r="F3040" s="35" t="str">
        <f>IF('Students''Data'!R3045="","",'Students''Data'!R3045)</f>
        <v/>
      </c>
      <c r="G3040" s="33" t="str">
        <f>IF('Students''Data'!S3045="","",'Students''Data'!S3045)</f>
        <v/>
      </c>
    </row>
    <row r="3041" spans="1:7" ht="20.1" customHeight="1">
      <c r="A3041" s="34" t="str">
        <f>IF(B3041="","",ROWS($A$1:A3038))</f>
        <v/>
      </c>
      <c r="B3041" s="35" t="str">
        <f>IF('Students''Data'!A3046="","",'Students''Data'!A3046)</f>
        <v/>
      </c>
      <c r="C3041" s="36" t="str">
        <f>IF('Students''Data'!C3046="","",'Students''Data'!C3046)</f>
        <v/>
      </c>
      <c r="D3041" s="36" t="str">
        <f>IF('Students''Data'!H3046="","",'Students''Data'!H3046)</f>
        <v/>
      </c>
      <c r="E3041" s="35" t="str">
        <f>IF('Students''Data'!D3046="","",'Students''Data'!D3046)</f>
        <v/>
      </c>
      <c r="F3041" s="35" t="str">
        <f>IF('Students''Data'!R3046="","",'Students''Data'!R3046)</f>
        <v/>
      </c>
      <c r="G3041" s="33" t="str">
        <f>IF('Students''Data'!S3046="","",'Students''Data'!S3046)</f>
        <v/>
      </c>
    </row>
    <row r="3042" spans="1:7" ht="20.1" customHeight="1">
      <c r="A3042" s="34" t="str">
        <f>IF(B3042="","",ROWS($A$1:A3039))</f>
        <v/>
      </c>
      <c r="B3042" s="35" t="str">
        <f>IF('Students''Data'!A3047="","",'Students''Data'!A3047)</f>
        <v/>
      </c>
      <c r="C3042" s="36" t="str">
        <f>IF('Students''Data'!C3047="","",'Students''Data'!C3047)</f>
        <v/>
      </c>
      <c r="D3042" s="36" t="str">
        <f>IF('Students''Data'!H3047="","",'Students''Data'!H3047)</f>
        <v/>
      </c>
      <c r="E3042" s="35" t="str">
        <f>IF('Students''Data'!D3047="","",'Students''Data'!D3047)</f>
        <v/>
      </c>
      <c r="F3042" s="35" t="str">
        <f>IF('Students''Data'!R3047="","",'Students''Data'!R3047)</f>
        <v/>
      </c>
      <c r="G3042" s="33" t="str">
        <f>IF('Students''Data'!S3047="","",'Students''Data'!S3047)</f>
        <v/>
      </c>
    </row>
    <row r="3043" spans="1:7" ht="20.1" customHeight="1">
      <c r="A3043" s="34" t="str">
        <f>IF(B3043="","",ROWS($A$1:A3040))</f>
        <v/>
      </c>
      <c r="B3043" s="35" t="str">
        <f>IF('Students''Data'!A3048="","",'Students''Data'!A3048)</f>
        <v/>
      </c>
      <c r="C3043" s="36" t="str">
        <f>IF('Students''Data'!C3048="","",'Students''Data'!C3048)</f>
        <v/>
      </c>
      <c r="D3043" s="36" t="str">
        <f>IF('Students''Data'!H3048="","",'Students''Data'!H3048)</f>
        <v/>
      </c>
      <c r="E3043" s="35" t="str">
        <f>IF('Students''Data'!D3048="","",'Students''Data'!D3048)</f>
        <v/>
      </c>
      <c r="F3043" s="35" t="str">
        <f>IF('Students''Data'!R3048="","",'Students''Data'!R3048)</f>
        <v/>
      </c>
      <c r="G3043" s="33" t="str">
        <f>IF('Students''Data'!S3048="","",'Students''Data'!S3048)</f>
        <v/>
      </c>
    </row>
    <row r="3044" spans="1:7" ht="20.1" customHeight="1">
      <c r="A3044" s="34" t="str">
        <f>IF(B3044="","",ROWS($A$1:A3041))</f>
        <v/>
      </c>
      <c r="B3044" s="35" t="str">
        <f>IF('Students''Data'!A3049="","",'Students''Data'!A3049)</f>
        <v/>
      </c>
      <c r="C3044" s="36" t="str">
        <f>IF('Students''Data'!C3049="","",'Students''Data'!C3049)</f>
        <v/>
      </c>
      <c r="D3044" s="36" t="str">
        <f>IF('Students''Data'!H3049="","",'Students''Data'!H3049)</f>
        <v/>
      </c>
      <c r="E3044" s="35" t="str">
        <f>IF('Students''Data'!D3049="","",'Students''Data'!D3049)</f>
        <v/>
      </c>
      <c r="F3044" s="35" t="str">
        <f>IF('Students''Data'!R3049="","",'Students''Data'!R3049)</f>
        <v/>
      </c>
      <c r="G3044" s="33" t="str">
        <f>IF('Students''Data'!S3049="","",'Students''Data'!S3049)</f>
        <v/>
      </c>
    </row>
    <row r="3045" spans="1:7" ht="20.1" customHeight="1">
      <c r="A3045" s="34" t="str">
        <f>IF(B3045="","",ROWS($A$1:A3042))</f>
        <v/>
      </c>
      <c r="B3045" s="35" t="str">
        <f>IF('Students''Data'!A3050="","",'Students''Data'!A3050)</f>
        <v/>
      </c>
      <c r="C3045" s="36" t="str">
        <f>IF('Students''Data'!C3050="","",'Students''Data'!C3050)</f>
        <v/>
      </c>
      <c r="D3045" s="36" t="str">
        <f>IF('Students''Data'!H3050="","",'Students''Data'!H3050)</f>
        <v/>
      </c>
      <c r="E3045" s="35" t="str">
        <f>IF('Students''Data'!D3050="","",'Students''Data'!D3050)</f>
        <v/>
      </c>
      <c r="F3045" s="35" t="str">
        <f>IF('Students''Data'!R3050="","",'Students''Data'!R3050)</f>
        <v/>
      </c>
      <c r="G3045" s="33" t="str">
        <f>IF('Students''Data'!S3050="","",'Students''Data'!S3050)</f>
        <v/>
      </c>
    </row>
    <row r="3046" spans="1:7" ht="20.1" customHeight="1">
      <c r="A3046" s="34" t="str">
        <f>IF(B3046="","",ROWS($A$1:A3043))</f>
        <v/>
      </c>
      <c r="B3046" s="35" t="str">
        <f>IF('Students''Data'!A3051="","",'Students''Data'!A3051)</f>
        <v/>
      </c>
      <c r="C3046" s="36" t="str">
        <f>IF('Students''Data'!C3051="","",'Students''Data'!C3051)</f>
        <v/>
      </c>
      <c r="D3046" s="36" t="str">
        <f>IF('Students''Data'!H3051="","",'Students''Data'!H3051)</f>
        <v/>
      </c>
      <c r="E3046" s="35" t="str">
        <f>IF('Students''Data'!D3051="","",'Students''Data'!D3051)</f>
        <v/>
      </c>
      <c r="F3046" s="35" t="str">
        <f>IF('Students''Data'!R3051="","",'Students''Data'!R3051)</f>
        <v/>
      </c>
      <c r="G3046" s="33" t="str">
        <f>IF('Students''Data'!S3051="","",'Students''Data'!S3051)</f>
        <v/>
      </c>
    </row>
    <row r="3047" spans="1:7" ht="20.1" customHeight="1">
      <c r="A3047" s="34" t="str">
        <f>IF(B3047="","",ROWS($A$1:A3044))</f>
        <v/>
      </c>
      <c r="B3047" s="35" t="str">
        <f>IF('Students''Data'!A3052="","",'Students''Data'!A3052)</f>
        <v/>
      </c>
      <c r="C3047" s="36" t="str">
        <f>IF('Students''Data'!C3052="","",'Students''Data'!C3052)</f>
        <v/>
      </c>
      <c r="D3047" s="36" t="str">
        <f>IF('Students''Data'!H3052="","",'Students''Data'!H3052)</f>
        <v/>
      </c>
      <c r="E3047" s="35" t="str">
        <f>IF('Students''Data'!D3052="","",'Students''Data'!D3052)</f>
        <v/>
      </c>
      <c r="F3047" s="35" t="str">
        <f>IF('Students''Data'!R3052="","",'Students''Data'!R3052)</f>
        <v/>
      </c>
      <c r="G3047" s="33" t="str">
        <f>IF('Students''Data'!S3052="","",'Students''Data'!S3052)</f>
        <v/>
      </c>
    </row>
    <row r="3048" spans="1:7" ht="20.1" customHeight="1">
      <c r="A3048" s="34" t="str">
        <f>IF(B3048="","",ROWS($A$1:A3045))</f>
        <v/>
      </c>
      <c r="B3048" s="35" t="str">
        <f>IF('Students''Data'!A3053="","",'Students''Data'!A3053)</f>
        <v/>
      </c>
      <c r="C3048" s="36" t="str">
        <f>IF('Students''Data'!C3053="","",'Students''Data'!C3053)</f>
        <v/>
      </c>
      <c r="D3048" s="36" t="str">
        <f>IF('Students''Data'!H3053="","",'Students''Data'!H3053)</f>
        <v/>
      </c>
      <c r="E3048" s="35" t="str">
        <f>IF('Students''Data'!D3053="","",'Students''Data'!D3053)</f>
        <v/>
      </c>
      <c r="F3048" s="35" t="str">
        <f>IF('Students''Data'!R3053="","",'Students''Data'!R3053)</f>
        <v/>
      </c>
      <c r="G3048" s="33" t="str">
        <f>IF('Students''Data'!S3053="","",'Students''Data'!S3053)</f>
        <v/>
      </c>
    </row>
    <row r="3049" spans="1:7" ht="20.1" customHeight="1">
      <c r="A3049" s="34" t="str">
        <f>IF(B3049="","",ROWS($A$1:A3046))</f>
        <v/>
      </c>
      <c r="B3049" s="35" t="str">
        <f>IF('Students''Data'!A3054="","",'Students''Data'!A3054)</f>
        <v/>
      </c>
      <c r="C3049" s="36" t="str">
        <f>IF('Students''Data'!C3054="","",'Students''Data'!C3054)</f>
        <v/>
      </c>
      <c r="D3049" s="36" t="str">
        <f>IF('Students''Data'!H3054="","",'Students''Data'!H3054)</f>
        <v/>
      </c>
      <c r="E3049" s="35" t="str">
        <f>IF('Students''Data'!D3054="","",'Students''Data'!D3054)</f>
        <v/>
      </c>
      <c r="F3049" s="35" t="str">
        <f>IF('Students''Data'!R3054="","",'Students''Data'!R3054)</f>
        <v/>
      </c>
      <c r="G3049" s="33" t="str">
        <f>IF('Students''Data'!S3054="","",'Students''Data'!S3054)</f>
        <v/>
      </c>
    </row>
    <row r="3050" spans="1:7" ht="20.1" customHeight="1">
      <c r="A3050" s="34" t="str">
        <f>IF(B3050="","",ROWS($A$1:A3047))</f>
        <v/>
      </c>
      <c r="B3050" s="35" t="str">
        <f>IF('Students''Data'!A3055="","",'Students''Data'!A3055)</f>
        <v/>
      </c>
      <c r="C3050" s="36" t="str">
        <f>IF('Students''Data'!C3055="","",'Students''Data'!C3055)</f>
        <v/>
      </c>
      <c r="D3050" s="36" t="str">
        <f>IF('Students''Data'!H3055="","",'Students''Data'!H3055)</f>
        <v/>
      </c>
      <c r="E3050" s="35" t="str">
        <f>IF('Students''Data'!D3055="","",'Students''Data'!D3055)</f>
        <v/>
      </c>
      <c r="F3050" s="35" t="str">
        <f>IF('Students''Data'!R3055="","",'Students''Data'!R3055)</f>
        <v/>
      </c>
      <c r="G3050" s="33" t="str">
        <f>IF('Students''Data'!S3055="","",'Students''Data'!S3055)</f>
        <v/>
      </c>
    </row>
    <row r="3051" spans="1:7" ht="20.1" customHeight="1">
      <c r="A3051" s="34" t="str">
        <f>IF(B3051="","",ROWS($A$1:A3048))</f>
        <v/>
      </c>
      <c r="B3051" s="35" t="str">
        <f>IF('Students''Data'!A3056="","",'Students''Data'!A3056)</f>
        <v/>
      </c>
      <c r="C3051" s="36" t="str">
        <f>IF('Students''Data'!C3056="","",'Students''Data'!C3056)</f>
        <v/>
      </c>
      <c r="D3051" s="36" t="str">
        <f>IF('Students''Data'!H3056="","",'Students''Data'!H3056)</f>
        <v/>
      </c>
      <c r="E3051" s="35" t="str">
        <f>IF('Students''Data'!D3056="","",'Students''Data'!D3056)</f>
        <v/>
      </c>
      <c r="F3051" s="35" t="str">
        <f>IF('Students''Data'!R3056="","",'Students''Data'!R3056)</f>
        <v/>
      </c>
      <c r="G3051" s="33" t="str">
        <f>IF('Students''Data'!S3056="","",'Students''Data'!S3056)</f>
        <v/>
      </c>
    </row>
    <row r="3052" spans="1:7" ht="20.1" customHeight="1">
      <c r="A3052" s="34" t="str">
        <f>IF(B3052="","",ROWS($A$1:A3049))</f>
        <v/>
      </c>
      <c r="B3052" s="35" t="str">
        <f>IF('Students''Data'!A3057="","",'Students''Data'!A3057)</f>
        <v/>
      </c>
      <c r="C3052" s="36" t="str">
        <f>IF('Students''Data'!C3057="","",'Students''Data'!C3057)</f>
        <v/>
      </c>
      <c r="D3052" s="36" t="str">
        <f>IF('Students''Data'!H3057="","",'Students''Data'!H3057)</f>
        <v/>
      </c>
      <c r="E3052" s="35" t="str">
        <f>IF('Students''Data'!D3057="","",'Students''Data'!D3057)</f>
        <v/>
      </c>
      <c r="F3052" s="35" t="str">
        <f>IF('Students''Data'!R3057="","",'Students''Data'!R3057)</f>
        <v/>
      </c>
      <c r="G3052" s="33" t="str">
        <f>IF('Students''Data'!S3057="","",'Students''Data'!S3057)</f>
        <v/>
      </c>
    </row>
    <row r="3053" spans="1:7" ht="20.1" customHeight="1">
      <c r="A3053" s="34" t="str">
        <f>IF(B3053="","",ROWS($A$1:A3050))</f>
        <v/>
      </c>
      <c r="B3053" s="35" t="str">
        <f>IF('Students''Data'!A3058="","",'Students''Data'!A3058)</f>
        <v/>
      </c>
      <c r="C3053" s="36" t="str">
        <f>IF('Students''Data'!C3058="","",'Students''Data'!C3058)</f>
        <v/>
      </c>
      <c r="D3053" s="36" t="str">
        <f>IF('Students''Data'!H3058="","",'Students''Data'!H3058)</f>
        <v/>
      </c>
      <c r="E3053" s="35" t="str">
        <f>IF('Students''Data'!D3058="","",'Students''Data'!D3058)</f>
        <v/>
      </c>
      <c r="F3053" s="35" t="str">
        <f>IF('Students''Data'!R3058="","",'Students''Data'!R3058)</f>
        <v/>
      </c>
      <c r="G3053" s="33" t="str">
        <f>IF('Students''Data'!S3058="","",'Students''Data'!S3058)</f>
        <v/>
      </c>
    </row>
    <row r="3054" spans="1:7" ht="20.1" customHeight="1">
      <c r="A3054" s="34" t="str">
        <f>IF(B3054="","",ROWS($A$1:A3051))</f>
        <v/>
      </c>
      <c r="B3054" s="35" t="str">
        <f>IF('Students''Data'!A3059="","",'Students''Data'!A3059)</f>
        <v/>
      </c>
      <c r="C3054" s="36" t="str">
        <f>IF('Students''Data'!C3059="","",'Students''Data'!C3059)</f>
        <v/>
      </c>
      <c r="D3054" s="36" t="str">
        <f>IF('Students''Data'!H3059="","",'Students''Data'!H3059)</f>
        <v/>
      </c>
      <c r="E3054" s="35" t="str">
        <f>IF('Students''Data'!D3059="","",'Students''Data'!D3059)</f>
        <v/>
      </c>
      <c r="F3054" s="35" t="str">
        <f>IF('Students''Data'!R3059="","",'Students''Data'!R3059)</f>
        <v/>
      </c>
      <c r="G3054" s="33" t="str">
        <f>IF('Students''Data'!S3059="","",'Students''Data'!S3059)</f>
        <v/>
      </c>
    </row>
    <row r="3055" spans="1:7" ht="20.1" customHeight="1">
      <c r="A3055" s="34" t="str">
        <f>IF(B3055="","",ROWS($A$1:A3052))</f>
        <v/>
      </c>
      <c r="B3055" s="35" t="str">
        <f>IF('Students''Data'!A3060="","",'Students''Data'!A3060)</f>
        <v/>
      </c>
      <c r="C3055" s="36" t="str">
        <f>IF('Students''Data'!C3060="","",'Students''Data'!C3060)</f>
        <v/>
      </c>
      <c r="D3055" s="36" t="str">
        <f>IF('Students''Data'!H3060="","",'Students''Data'!H3060)</f>
        <v/>
      </c>
      <c r="E3055" s="35" t="str">
        <f>IF('Students''Data'!D3060="","",'Students''Data'!D3060)</f>
        <v/>
      </c>
      <c r="F3055" s="35" t="str">
        <f>IF('Students''Data'!R3060="","",'Students''Data'!R3060)</f>
        <v/>
      </c>
      <c r="G3055" s="33" t="str">
        <f>IF('Students''Data'!S3060="","",'Students''Data'!S3060)</f>
        <v/>
      </c>
    </row>
    <row r="3056" spans="1:7" ht="20.1" customHeight="1">
      <c r="A3056" s="34" t="str">
        <f>IF(B3056="","",ROWS($A$1:A3053))</f>
        <v/>
      </c>
      <c r="B3056" s="35" t="str">
        <f>IF('Students''Data'!A3061="","",'Students''Data'!A3061)</f>
        <v/>
      </c>
      <c r="C3056" s="36" t="str">
        <f>IF('Students''Data'!C3061="","",'Students''Data'!C3061)</f>
        <v/>
      </c>
      <c r="D3056" s="36" t="str">
        <f>IF('Students''Data'!H3061="","",'Students''Data'!H3061)</f>
        <v/>
      </c>
      <c r="E3056" s="35" t="str">
        <f>IF('Students''Data'!D3061="","",'Students''Data'!D3061)</f>
        <v/>
      </c>
      <c r="F3056" s="35" t="str">
        <f>IF('Students''Data'!R3061="","",'Students''Data'!R3061)</f>
        <v/>
      </c>
      <c r="G3056" s="33" t="str">
        <f>IF('Students''Data'!S3061="","",'Students''Data'!S3061)</f>
        <v/>
      </c>
    </row>
    <row r="3057" spans="1:7" ht="20.1" customHeight="1">
      <c r="A3057" s="34" t="str">
        <f>IF(B3057="","",ROWS($A$1:A3054))</f>
        <v/>
      </c>
      <c r="B3057" s="35" t="str">
        <f>IF('Students''Data'!A3062="","",'Students''Data'!A3062)</f>
        <v/>
      </c>
      <c r="C3057" s="36" t="str">
        <f>IF('Students''Data'!C3062="","",'Students''Data'!C3062)</f>
        <v/>
      </c>
      <c r="D3057" s="36" t="str">
        <f>IF('Students''Data'!H3062="","",'Students''Data'!H3062)</f>
        <v/>
      </c>
      <c r="E3057" s="35" t="str">
        <f>IF('Students''Data'!D3062="","",'Students''Data'!D3062)</f>
        <v/>
      </c>
      <c r="F3057" s="35" t="str">
        <f>IF('Students''Data'!R3062="","",'Students''Data'!R3062)</f>
        <v/>
      </c>
      <c r="G3057" s="33" t="str">
        <f>IF('Students''Data'!S3062="","",'Students''Data'!S3062)</f>
        <v/>
      </c>
    </row>
    <row r="3058" spans="1:7" ht="20.1" customHeight="1">
      <c r="A3058" s="34" t="str">
        <f>IF(B3058="","",ROWS($A$1:A3055))</f>
        <v/>
      </c>
      <c r="B3058" s="35" t="str">
        <f>IF('Students''Data'!A3063="","",'Students''Data'!A3063)</f>
        <v/>
      </c>
      <c r="C3058" s="36" t="str">
        <f>IF('Students''Data'!C3063="","",'Students''Data'!C3063)</f>
        <v/>
      </c>
      <c r="D3058" s="36" t="str">
        <f>IF('Students''Data'!H3063="","",'Students''Data'!H3063)</f>
        <v/>
      </c>
      <c r="E3058" s="35" t="str">
        <f>IF('Students''Data'!D3063="","",'Students''Data'!D3063)</f>
        <v/>
      </c>
      <c r="F3058" s="35" t="str">
        <f>IF('Students''Data'!R3063="","",'Students''Data'!R3063)</f>
        <v/>
      </c>
      <c r="G3058" s="33" t="str">
        <f>IF('Students''Data'!S3063="","",'Students''Data'!S3063)</f>
        <v/>
      </c>
    </row>
    <row r="3059" spans="1:7" ht="20.1" customHeight="1">
      <c r="A3059" s="34" t="str">
        <f>IF(B3059="","",ROWS($A$1:A3056))</f>
        <v/>
      </c>
      <c r="B3059" s="35" t="str">
        <f>IF('Students''Data'!A3064="","",'Students''Data'!A3064)</f>
        <v/>
      </c>
      <c r="C3059" s="36" t="str">
        <f>IF('Students''Data'!C3064="","",'Students''Data'!C3064)</f>
        <v/>
      </c>
      <c r="D3059" s="36" t="str">
        <f>IF('Students''Data'!H3064="","",'Students''Data'!H3064)</f>
        <v/>
      </c>
      <c r="E3059" s="35" t="str">
        <f>IF('Students''Data'!D3064="","",'Students''Data'!D3064)</f>
        <v/>
      </c>
      <c r="F3059" s="35" t="str">
        <f>IF('Students''Data'!R3064="","",'Students''Data'!R3064)</f>
        <v/>
      </c>
      <c r="G3059" s="33" t="str">
        <f>IF('Students''Data'!S3064="","",'Students''Data'!S3064)</f>
        <v/>
      </c>
    </row>
    <row r="3060" spans="1:7" ht="20.1" customHeight="1">
      <c r="A3060" s="34" t="str">
        <f>IF(B3060="","",ROWS($A$1:A3057))</f>
        <v/>
      </c>
      <c r="B3060" s="35" t="str">
        <f>IF('Students''Data'!A3065="","",'Students''Data'!A3065)</f>
        <v/>
      </c>
      <c r="C3060" s="36" t="str">
        <f>IF('Students''Data'!C3065="","",'Students''Data'!C3065)</f>
        <v/>
      </c>
      <c r="D3060" s="36" t="str">
        <f>IF('Students''Data'!H3065="","",'Students''Data'!H3065)</f>
        <v/>
      </c>
      <c r="E3060" s="35" t="str">
        <f>IF('Students''Data'!D3065="","",'Students''Data'!D3065)</f>
        <v/>
      </c>
      <c r="F3060" s="35" t="str">
        <f>IF('Students''Data'!R3065="","",'Students''Data'!R3065)</f>
        <v/>
      </c>
      <c r="G3060" s="33" t="str">
        <f>IF('Students''Data'!S3065="","",'Students''Data'!S3065)</f>
        <v/>
      </c>
    </row>
    <row r="3061" spans="1:7" ht="20.1" customHeight="1">
      <c r="A3061" s="34" t="str">
        <f>IF(B3061="","",ROWS($A$1:A3058))</f>
        <v/>
      </c>
      <c r="B3061" s="35" t="str">
        <f>IF('Students''Data'!A3066="","",'Students''Data'!A3066)</f>
        <v/>
      </c>
      <c r="C3061" s="36" t="str">
        <f>IF('Students''Data'!C3066="","",'Students''Data'!C3066)</f>
        <v/>
      </c>
      <c r="D3061" s="36" t="str">
        <f>IF('Students''Data'!H3066="","",'Students''Data'!H3066)</f>
        <v/>
      </c>
      <c r="E3061" s="35" t="str">
        <f>IF('Students''Data'!D3066="","",'Students''Data'!D3066)</f>
        <v/>
      </c>
      <c r="F3061" s="35" t="str">
        <f>IF('Students''Data'!R3066="","",'Students''Data'!R3066)</f>
        <v/>
      </c>
      <c r="G3061" s="33" t="str">
        <f>IF('Students''Data'!S3066="","",'Students''Data'!S3066)</f>
        <v/>
      </c>
    </row>
    <row r="3062" spans="1:7" ht="20.1" customHeight="1">
      <c r="A3062" s="34" t="str">
        <f>IF(B3062="","",ROWS($A$1:A3059))</f>
        <v/>
      </c>
      <c r="B3062" s="35" t="str">
        <f>IF('Students''Data'!A3067="","",'Students''Data'!A3067)</f>
        <v/>
      </c>
      <c r="C3062" s="36" t="str">
        <f>IF('Students''Data'!C3067="","",'Students''Data'!C3067)</f>
        <v/>
      </c>
      <c r="D3062" s="36" t="str">
        <f>IF('Students''Data'!H3067="","",'Students''Data'!H3067)</f>
        <v/>
      </c>
      <c r="E3062" s="35" t="str">
        <f>IF('Students''Data'!D3067="","",'Students''Data'!D3067)</f>
        <v/>
      </c>
      <c r="F3062" s="35" t="str">
        <f>IF('Students''Data'!R3067="","",'Students''Data'!R3067)</f>
        <v/>
      </c>
      <c r="G3062" s="33" t="str">
        <f>IF('Students''Data'!S3067="","",'Students''Data'!S3067)</f>
        <v/>
      </c>
    </row>
    <row r="3063" spans="1:7" ht="20.1" customHeight="1">
      <c r="A3063" s="34" t="str">
        <f>IF(B3063="","",ROWS($A$1:A3060))</f>
        <v/>
      </c>
      <c r="B3063" s="35" t="str">
        <f>IF('Students''Data'!A3068="","",'Students''Data'!A3068)</f>
        <v/>
      </c>
      <c r="C3063" s="36" t="str">
        <f>IF('Students''Data'!C3068="","",'Students''Data'!C3068)</f>
        <v/>
      </c>
      <c r="D3063" s="36" t="str">
        <f>IF('Students''Data'!H3068="","",'Students''Data'!H3068)</f>
        <v/>
      </c>
      <c r="E3063" s="35" t="str">
        <f>IF('Students''Data'!D3068="","",'Students''Data'!D3068)</f>
        <v/>
      </c>
      <c r="F3063" s="35" t="str">
        <f>IF('Students''Data'!R3068="","",'Students''Data'!R3068)</f>
        <v/>
      </c>
      <c r="G3063" s="33" t="str">
        <f>IF('Students''Data'!S3068="","",'Students''Data'!S3068)</f>
        <v/>
      </c>
    </row>
    <row r="3064" spans="1:7" ht="20.1" customHeight="1">
      <c r="A3064" s="34" t="str">
        <f>IF(B3064="","",ROWS($A$1:A3061))</f>
        <v/>
      </c>
      <c r="B3064" s="35" t="str">
        <f>IF('Students''Data'!A3069="","",'Students''Data'!A3069)</f>
        <v/>
      </c>
      <c r="C3064" s="36" t="str">
        <f>IF('Students''Data'!C3069="","",'Students''Data'!C3069)</f>
        <v/>
      </c>
      <c r="D3064" s="36" t="str">
        <f>IF('Students''Data'!H3069="","",'Students''Data'!H3069)</f>
        <v/>
      </c>
      <c r="E3064" s="35" t="str">
        <f>IF('Students''Data'!D3069="","",'Students''Data'!D3069)</f>
        <v/>
      </c>
      <c r="F3064" s="35" t="str">
        <f>IF('Students''Data'!R3069="","",'Students''Data'!R3069)</f>
        <v/>
      </c>
      <c r="G3064" s="33" t="str">
        <f>IF('Students''Data'!S3069="","",'Students''Data'!S3069)</f>
        <v/>
      </c>
    </row>
    <row r="3065" spans="1:7" ht="20.1" customHeight="1">
      <c r="A3065" s="34" t="str">
        <f>IF(B3065="","",ROWS($A$1:A3062))</f>
        <v/>
      </c>
      <c r="B3065" s="35" t="str">
        <f>IF('Students''Data'!A3070="","",'Students''Data'!A3070)</f>
        <v/>
      </c>
      <c r="C3065" s="36" t="str">
        <f>IF('Students''Data'!C3070="","",'Students''Data'!C3070)</f>
        <v/>
      </c>
      <c r="D3065" s="36" t="str">
        <f>IF('Students''Data'!H3070="","",'Students''Data'!H3070)</f>
        <v/>
      </c>
      <c r="E3065" s="35" t="str">
        <f>IF('Students''Data'!D3070="","",'Students''Data'!D3070)</f>
        <v/>
      </c>
      <c r="F3065" s="35" t="str">
        <f>IF('Students''Data'!R3070="","",'Students''Data'!R3070)</f>
        <v/>
      </c>
      <c r="G3065" s="33" t="str">
        <f>IF('Students''Data'!S3070="","",'Students''Data'!S3070)</f>
        <v/>
      </c>
    </row>
    <row r="3066" spans="1:7" ht="20.1" customHeight="1">
      <c r="A3066" s="34" t="str">
        <f>IF(B3066="","",ROWS($A$1:A3063))</f>
        <v/>
      </c>
      <c r="B3066" s="35" t="str">
        <f>IF('Students''Data'!A3071="","",'Students''Data'!A3071)</f>
        <v/>
      </c>
      <c r="C3066" s="36" t="str">
        <f>IF('Students''Data'!C3071="","",'Students''Data'!C3071)</f>
        <v/>
      </c>
      <c r="D3066" s="36" t="str">
        <f>IF('Students''Data'!H3071="","",'Students''Data'!H3071)</f>
        <v/>
      </c>
      <c r="E3066" s="35" t="str">
        <f>IF('Students''Data'!D3071="","",'Students''Data'!D3071)</f>
        <v/>
      </c>
      <c r="F3066" s="35" t="str">
        <f>IF('Students''Data'!R3071="","",'Students''Data'!R3071)</f>
        <v/>
      </c>
      <c r="G3066" s="33" t="str">
        <f>IF('Students''Data'!S3071="","",'Students''Data'!S3071)</f>
        <v/>
      </c>
    </row>
    <row r="3067" spans="1:7" ht="20.1" customHeight="1">
      <c r="A3067" s="34" t="str">
        <f>IF(B3067="","",ROWS($A$1:A3064))</f>
        <v/>
      </c>
      <c r="B3067" s="35" t="str">
        <f>IF('Students''Data'!A3072="","",'Students''Data'!A3072)</f>
        <v/>
      </c>
      <c r="C3067" s="36" t="str">
        <f>IF('Students''Data'!C3072="","",'Students''Data'!C3072)</f>
        <v/>
      </c>
      <c r="D3067" s="36" t="str">
        <f>IF('Students''Data'!H3072="","",'Students''Data'!H3072)</f>
        <v/>
      </c>
      <c r="E3067" s="35" t="str">
        <f>IF('Students''Data'!D3072="","",'Students''Data'!D3072)</f>
        <v/>
      </c>
      <c r="F3067" s="35" t="str">
        <f>IF('Students''Data'!R3072="","",'Students''Data'!R3072)</f>
        <v/>
      </c>
      <c r="G3067" s="33" t="str">
        <f>IF('Students''Data'!S3072="","",'Students''Data'!S3072)</f>
        <v/>
      </c>
    </row>
    <row r="3068" spans="1:7" ht="20.1" customHeight="1">
      <c r="A3068" s="34" t="str">
        <f>IF(B3068="","",ROWS($A$1:A3065))</f>
        <v/>
      </c>
      <c r="B3068" s="35" t="str">
        <f>IF('Students''Data'!A3073="","",'Students''Data'!A3073)</f>
        <v/>
      </c>
      <c r="C3068" s="36" t="str">
        <f>IF('Students''Data'!C3073="","",'Students''Data'!C3073)</f>
        <v/>
      </c>
      <c r="D3068" s="36" t="str">
        <f>IF('Students''Data'!H3073="","",'Students''Data'!H3073)</f>
        <v/>
      </c>
      <c r="E3068" s="35" t="str">
        <f>IF('Students''Data'!D3073="","",'Students''Data'!D3073)</f>
        <v/>
      </c>
      <c r="F3068" s="35" t="str">
        <f>IF('Students''Data'!R3073="","",'Students''Data'!R3073)</f>
        <v/>
      </c>
      <c r="G3068" s="33" t="str">
        <f>IF('Students''Data'!S3073="","",'Students''Data'!S3073)</f>
        <v/>
      </c>
    </row>
    <row r="3069" spans="1:7" ht="20.1" customHeight="1">
      <c r="A3069" s="34" t="str">
        <f>IF(B3069="","",ROWS($A$1:A3066))</f>
        <v/>
      </c>
      <c r="B3069" s="35" t="str">
        <f>IF('Students''Data'!A3074="","",'Students''Data'!A3074)</f>
        <v/>
      </c>
      <c r="C3069" s="36" t="str">
        <f>IF('Students''Data'!C3074="","",'Students''Data'!C3074)</f>
        <v/>
      </c>
      <c r="D3069" s="36" t="str">
        <f>IF('Students''Data'!H3074="","",'Students''Data'!H3074)</f>
        <v/>
      </c>
      <c r="E3069" s="35" t="str">
        <f>IF('Students''Data'!D3074="","",'Students''Data'!D3074)</f>
        <v/>
      </c>
      <c r="F3069" s="35" t="str">
        <f>IF('Students''Data'!R3074="","",'Students''Data'!R3074)</f>
        <v/>
      </c>
      <c r="G3069" s="33" t="str">
        <f>IF('Students''Data'!S3074="","",'Students''Data'!S3074)</f>
        <v/>
      </c>
    </row>
    <row r="3070" spans="1:7" ht="20.1" customHeight="1">
      <c r="A3070" s="34" t="str">
        <f>IF(B3070="","",ROWS($A$1:A3067))</f>
        <v/>
      </c>
      <c r="B3070" s="35" t="str">
        <f>IF('Students''Data'!A3075="","",'Students''Data'!A3075)</f>
        <v/>
      </c>
      <c r="C3070" s="36" t="str">
        <f>IF('Students''Data'!C3075="","",'Students''Data'!C3075)</f>
        <v/>
      </c>
      <c r="D3070" s="36" t="str">
        <f>IF('Students''Data'!H3075="","",'Students''Data'!H3075)</f>
        <v/>
      </c>
      <c r="E3070" s="35" t="str">
        <f>IF('Students''Data'!D3075="","",'Students''Data'!D3075)</f>
        <v/>
      </c>
      <c r="F3070" s="35" t="str">
        <f>IF('Students''Data'!R3075="","",'Students''Data'!R3075)</f>
        <v/>
      </c>
      <c r="G3070" s="33" t="str">
        <f>IF('Students''Data'!S3075="","",'Students''Data'!S3075)</f>
        <v/>
      </c>
    </row>
    <row r="3071" spans="1:7" ht="20.1" customHeight="1">
      <c r="A3071" s="34" t="str">
        <f>IF(B3071="","",ROWS($A$1:A3068))</f>
        <v/>
      </c>
      <c r="B3071" s="35" t="str">
        <f>IF('Students''Data'!A3076="","",'Students''Data'!A3076)</f>
        <v/>
      </c>
      <c r="C3071" s="36" t="str">
        <f>IF('Students''Data'!C3076="","",'Students''Data'!C3076)</f>
        <v/>
      </c>
      <c r="D3071" s="36" t="str">
        <f>IF('Students''Data'!H3076="","",'Students''Data'!H3076)</f>
        <v/>
      </c>
      <c r="E3071" s="35" t="str">
        <f>IF('Students''Data'!D3076="","",'Students''Data'!D3076)</f>
        <v/>
      </c>
      <c r="F3071" s="35" t="str">
        <f>IF('Students''Data'!R3076="","",'Students''Data'!R3076)</f>
        <v/>
      </c>
      <c r="G3071" s="33" t="str">
        <f>IF('Students''Data'!S3076="","",'Students''Data'!S3076)</f>
        <v/>
      </c>
    </row>
    <row r="3072" spans="1:7" ht="20.1" customHeight="1">
      <c r="A3072" s="34" t="str">
        <f>IF(B3072="","",ROWS($A$1:A3069))</f>
        <v/>
      </c>
      <c r="B3072" s="35" t="str">
        <f>IF('Students''Data'!A3077="","",'Students''Data'!A3077)</f>
        <v/>
      </c>
      <c r="C3072" s="36" t="str">
        <f>IF('Students''Data'!C3077="","",'Students''Data'!C3077)</f>
        <v/>
      </c>
      <c r="D3072" s="36" t="str">
        <f>IF('Students''Data'!H3077="","",'Students''Data'!H3077)</f>
        <v/>
      </c>
      <c r="E3072" s="35" t="str">
        <f>IF('Students''Data'!D3077="","",'Students''Data'!D3077)</f>
        <v/>
      </c>
      <c r="F3072" s="35" t="str">
        <f>IF('Students''Data'!R3077="","",'Students''Data'!R3077)</f>
        <v/>
      </c>
      <c r="G3072" s="33" t="str">
        <f>IF('Students''Data'!S3077="","",'Students''Data'!S3077)</f>
        <v/>
      </c>
    </row>
    <row r="3073" spans="1:7" ht="20.1" customHeight="1">
      <c r="A3073" s="34" t="str">
        <f>IF(B3073="","",ROWS($A$1:A3070))</f>
        <v/>
      </c>
      <c r="B3073" s="35" t="str">
        <f>IF('Students''Data'!A3078="","",'Students''Data'!A3078)</f>
        <v/>
      </c>
      <c r="C3073" s="36" t="str">
        <f>IF('Students''Data'!C3078="","",'Students''Data'!C3078)</f>
        <v/>
      </c>
      <c r="D3073" s="36" t="str">
        <f>IF('Students''Data'!H3078="","",'Students''Data'!H3078)</f>
        <v/>
      </c>
      <c r="E3073" s="35" t="str">
        <f>IF('Students''Data'!D3078="","",'Students''Data'!D3078)</f>
        <v/>
      </c>
      <c r="F3073" s="35" t="str">
        <f>IF('Students''Data'!R3078="","",'Students''Data'!R3078)</f>
        <v/>
      </c>
      <c r="G3073" s="33" t="str">
        <f>IF('Students''Data'!S3078="","",'Students''Data'!S3078)</f>
        <v/>
      </c>
    </row>
    <row r="3074" spans="1:7" ht="20.1" customHeight="1">
      <c r="A3074" s="34" t="str">
        <f>IF(B3074="","",ROWS($A$1:A3071))</f>
        <v/>
      </c>
      <c r="B3074" s="35" t="str">
        <f>IF('Students''Data'!A3079="","",'Students''Data'!A3079)</f>
        <v/>
      </c>
      <c r="C3074" s="36" t="str">
        <f>IF('Students''Data'!C3079="","",'Students''Data'!C3079)</f>
        <v/>
      </c>
      <c r="D3074" s="36" t="str">
        <f>IF('Students''Data'!H3079="","",'Students''Data'!H3079)</f>
        <v/>
      </c>
      <c r="E3074" s="35" t="str">
        <f>IF('Students''Data'!D3079="","",'Students''Data'!D3079)</f>
        <v/>
      </c>
      <c r="F3074" s="35" t="str">
        <f>IF('Students''Data'!R3079="","",'Students''Data'!R3079)</f>
        <v/>
      </c>
      <c r="G3074" s="33" t="str">
        <f>IF('Students''Data'!S3079="","",'Students''Data'!S3079)</f>
        <v/>
      </c>
    </row>
    <row r="3075" spans="1:7" ht="20.1" customHeight="1">
      <c r="A3075" s="34" t="str">
        <f>IF(B3075="","",ROWS($A$1:A3072))</f>
        <v/>
      </c>
      <c r="B3075" s="35" t="str">
        <f>IF('Students''Data'!A3080="","",'Students''Data'!A3080)</f>
        <v/>
      </c>
      <c r="C3075" s="36" t="str">
        <f>IF('Students''Data'!C3080="","",'Students''Data'!C3080)</f>
        <v/>
      </c>
      <c r="D3075" s="36" t="str">
        <f>IF('Students''Data'!H3080="","",'Students''Data'!H3080)</f>
        <v/>
      </c>
      <c r="E3075" s="35" t="str">
        <f>IF('Students''Data'!D3080="","",'Students''Data'!D3080)</f>
        <v/>
      </c>
      <c r="F3075" s="35" t="str">
        <f>IF('Students''Data'!R3080="","",'Students''Data'!R3080)</f>
        <v/>
      </c>
      <c r="G3075" s="33" t="str">
        <f>IF('Students''Data'!S3080="","",'Students''Data'!S3080)</f>
        <v/>
      </c>
    </row>
    <row r="3076" spans="1:7" ht="20.1" customHeight="1">
      <c r="A3076" s="34" t="str">
        <f>IF(B3076="","",ROWS($A$1:A3073))</f>
        <v/>
      </c>
      <c r="B3076" s="35" t="str">
        <f>IF('Students''Data'!A3081="","",'Students''Data'!A3081)</f>
        <v/>
      </c>
      <c r="C3076" s="36" t="str">
        <f>IF('Students''Data'!C3081="","",'Students''Data'!C3081)</f>
        <v/>
      </c>
      <c r="D3076" s="36" t="str">
        <f>IF('Students''Data'!H3081="","",'Students''Data'!H3081)</f>
        <v/>
      </c>
      <c r="E3076" s="35" t="str">
        <f>IF('Students''Data'!D3081="","",'Students''Data'!D3081)</f>
        <v/>
      </c>
      <c r="F3076" s="35" t="str">
        <f>IF('Students''Data'!R3081="","",'Students''Data'!R3081)</f>
        <v/>
      </c>
      <c r="G3076" s="33" t="str">
        <f>IF('Students''Data'!S3081="","",'Students''Data'!S3081)</f>
        <v/>
      </c>
    </row>
    <row r="3077" spans="1:7" ht="20.1" customHeight="1">
      <c r="A3077" s="34" t="str">
        <f>IF(B3077="","",ROWS($A$1:A3074))</f>
        <v/>
      </c>
      <c r="B3077" s="35" t="str">
        <f>IF('Students''Data'!A3082="","",'Students''Data'!A3082)</f>
        <v/>
      </c>
      <c r="C3077" s="36" t="str">
        <f>IF('Students''Data'!C3082="","",'Students''Data'!C3082)</f>
        <v/>
      </c>
      <c r="D3077" s="36" t="str">
        <f>IF('Students''Data'!H3082="","",'Students''Data'!H3082)</f>
        <v/>
      </c>
      <c r="E3077" s="35" t="str">
        <f>IF('Students''Data'!D3082="","",'Students''Data'!D3082)</f>
        <v/>
      </c>
      <c r="F3077" s="35" t="str">
        <f>IF('Students''Data'!R3082="","",'Students''Data'!R3082)</f>
        <v/>
      </c>
      <c r="G3077" s="33" t="str">
        <f>IF('Students''Data'!S3082="","",'Students''Data'!S3082)</f>
        <v/>
      </c>
    </row>
    <row r="3078" spans="1:7" ht="20.1" customHeight="1">
      <c r="A3078" s="34" t="str">
        <f>IF(B3078="","",ROWS($A$1:A3075))</f>
        <v/>
      </c>
      <c r="B3078" s="35" t="str">
        <f>IF('Students''Data'!A3083="","",'Students''Data'!A3083)</f>
        <v/>
      </c>
      <c r="C3078" s="36" t="str">
        <f>IF('Students''Data'!C3083="","",'Students''Data'!C3083)</f>
        <v/>
      </c>
      <c r="D3078" s="36" t="str">
        <f>IF('Students''Data'!H3083="","",'Students''Data'!H3083)</f>
        <v/>
      </c>
      <c r="E3078" s="35" t="str">
        <f>IF('Students''Data'!D3083="","",'Students''Data'!D3083)</f>
        <v/>
      </c>
      <c r="F3078" s="35" t="str">
        <f>IF('Students''Data'!R3083="","",'Students''Data'!R3083)</f>
        <v/>
      </c>
      <c r="G3078" s="33" t="str">
        <f>IF('Students''Data'!S3083="","",'Students''Data'!S3083)</f>
        <v/>
      </c>
    </row>
    <row r="3079" spans="1:7" ht="20.1" customHeight="1">
      <c r="A3079" s="34" t="str">
        <f>IF(B3079="","",ROWS($A$1:A3076))</f>
        <v/>
      </c>
      <c r="B3079" s="35" t="str">
        <f>IF('Students''Data'!A3084="","",'Students''Data'!A3084)</f>
        <v/>
      </c>
      <c r="C3079" s="36" t="str">
        <f>IF('Students''Data'!C3084="","",'Students''Data'!C3084)</f>
        <v/>
      </c>
      <c r="D3079" s="36" t="str">
        <f>IF('Students''Data'!H3084="","",'Students''Data'!H3084)</f>
        <v/>
      </c>
      <c r="E3079" s="35" t="str">
        <f>IF('Students''Data'!D3084="","",'Students''Data'!D3084)</f>
        <v/>
      </c>
      <c r="F3079" s="35" t="str">
        <f>IF('Students''Data'!R3084="","",'Students''Data'!R3084)</f>
        <v/>
      </c>
      <c r="G3079" s="33" t="str">
        <f>IF('Students''Data'!S3084="","",'Students''Data'!S3084)</f>
        <v/>
      </c>
    </row>
    <row r="3080" spans="1:7" ht="20.1" customHeight="1">
      <c r="A3080" s="34" t="str">
        <f>IF(B3080="","",ROWS($A$1:A3077))</f>
        <v/>
      </c>
      <c r="B3080" s="35" t="str">
        <f>IF('Students''Data'!A3085="","",'Students''Data'!A3085)</f>
        <v/>
      </c>
      <c r="C3080" s="36" t="str">
        <f>IF('Students''Data'!C3085="","",'Students''Data'!C3085)</f>
        <v/>
      </c>
      <c r="D3080" s="36" t="str">
        <f>IF('Students''Data'!H3085="","",'Students''Data'!H3085)</f>
        <v/>
      </c>
      <c r="E3080" s="35" t="str">
        <f>IF('Students''Data'!D3085="","",'Students''Data'!D3085)</f>
        <v/>
      </c>
      <c r="F3080" s="35" t="str">
        <f>IF('Students''Data'!R3085="","",'Students''Data'!R3085)</f>
        <v/>
      </c>
      <c r="G3080" s="33" t="str">
        <f>IF('Students''Data'!S3085="","",'Students''Data'!S3085)</f>
        <v/>
      </c>
    </row>
    <row r="3081" spans="1:7" ht="20.1" customHeight="1">
      <c r="A3081" s="34" t="str">
        <f>IF(B3081="","",ROWS($A$1:A3078))</f>
        <v/>
      </c>
      <c r="B3081" s="35" t="str">
        <f>IF('Students''Data'!A3086="","",'Students''Data'!A3086)</f>
        <v/>
      </c>
      <c r="C3081" s="36" t="str">
        <f>IF('Students''Data'!C3086="","",'Students''Data'!C3086)</f>
        <v/>
      </c>
      <c r="D3081" s="36" t="str">
        <f>IF('Students''Data'!H3086="","",'Students''Data'!H3086)</f>
        <v/>
      </c>
      <c r="E3081" s="35" t="str">
        <f>IF('Students''Data'!D3086="","",'Students''Data'!D3086)</f>
        <v/>
      </c>
      <c r="F3081" s="35" t="str">
        <f>IF('Students''Data'!R3086="","",'Students''Data'!R3086)</f>
        <v/>
      </c>
      <c r="G3081" s="33" t="str">
        <f>IF('Students''Data'!S3086="","",'Students''Data'!S3086)</f>
        <v/>
      </c>
    </row>
    <row r="3082" spans="1:7" ht="20.1" customHeight="1">
      <c r="A3082" s="34" t="str">
        <f>IF(B3082="","",ROWS($A$1:A3079))</f>
        <v/>
      </c>
      <c r="B3082" s="35" t="str">
        <f>IF('Students''Data'!A3087="","",'Students''Data'!A3087)</f>
        <v/>
      </c>
      <c r="C3082" s="36" t="str">
        <f>IF('Students''Data'!C3087="","",'Students''Data'!C3087)</f>
        <v/>
      </c>
      <c r="D3082" s="36" t="str">
        <f>IF('Students''Data'!H3087="","",'Students''Data'!H3087)</f>
        <v/>
      </c>
      <c r="E3082" s="35" t="str">
        <f>IF('Students''Data'!D3087="","",'Students''Data'!D3087)</f>
        <v/>
      </c>
      <c r="F3082" s="35" t="str">
        <f>IF('Students''Data'!R3087="","",'Students''Data'!R3087)</f>
        <v/>
      </c>
      <c r="G3082" s="33" t="str">
        <f>IF('Students''Data'!S3087="","",'Students''Data'!S3087)</f>
        <v/>
      </c>
    </row>
    <row r="3083" spans="1:7" ht="20.1" customHeight="1">
      <c r="A3083" s="34" t="str">
        <f>IF(B3083="","",ROWS($A$1:A3080))</f>
        <v/>
      </c>
      <c r="B3083" s="35" t="str">
        <f>IF('Students''Data'!A3088="","",'Students''Data'!A3088)</f>
        <v/>
      </c>
      <c r="C3083" s="36" t="str">
        <f>IF('Students''Data'!C3088="","",'Students''Data'!C3088)</f>
        <v/>
      </c>
      <c r="D3083" s="36" t="str">
        <f>IF('Students''Data'!H3088="","",'Students''Data'!H3088)</f>
        <v/>
      </c>
      <c r="E3083" s="35" t="str">
        <f>IF('Students''Data'!D3088="","",'Students''Data'!D3088)</f>
        <v/>
      </c>
      <c r="F3083" s="35" t="str">
        <f>IF('Students''Data'!R3088="","",'Students''Data'!R3088)</f>
        <v/>
      </c>
      <c r="G3083" s="33" t="str">
        <f>IF('Students''Data'!S3088="","",'Students''Data'!S3088)</f>
        <v/>
      </c>
    </row>
    <row r="3084" spans="1:7" ht="20.1" customHeight="1">
      <c r="A3084" s="34" t="str">
        <f>IF(B3084="","",ROWS($A$1:A3081))</f>
        <v/>
      </c>
      <c r="B3084" s="35" t="str">
        <f>IF('Students''Data'!A3089="","",'Students''Data'!A3089)</f>
        <v/>
      </c>
      <c r="C3084" s="36" t="str">
        <f>IF('Students''Data'!C3089="","",'Students''Data'!C3089)</f>
        <v/>
      </c>
      <c r="D3084" s="36" t="str">
        <f>IF('Students''Data'!H3089="","",'Students''Data'!H3089)</f>
        <v/>
      </c>
      <c r="E3084" s="35" t="str">
        <f>IF('Students''Data'!D3089="","",'Students''Data'!D3089)</f>
        <v/>
      </c>
      <c r="F3084" s="35" t="str">
        <f>IF('Students''Data'!R3089="","",'Students''Data'!R3089)</f>
        <v/>
      </c>
      <c r="G3084" s="33" t="str">
        <f>IF('Students''Data'!S3089="","",'Students''Data'!S3089)</f>
        <v/>
      </c>
    </row>
    <row r="3085" spans="1:7" ht="20.1" customHeight="1">
      <c r="A3085" s="34" t="str">
        <f>IF(B3085="","",ROWS($A$1:A3082))</f>
        <v/>
      </c>
      <c r="B3085" s="35" t="str">
        <f>IF('Students''Data'!A3090="","",'Students''Data'!A3090)</f>
        <v/>
      </c>
      <c r="C3085" s="36" t="str">
        <f>IF('Students''Data'!C3090="","",'Students''Data'!C3090)</f>
        <v/>
      </c>
      <c r="D3085" s="36" t="str">
        <f>IF('Students''Data'!H3090="","",'Students''Data'!H3090)</f>
        <v/>
      </c>
      <c r="E3085" s="35" t="str">
        <f>IF('Students''Data'!D3090="","",'Students''Data'!D3090)</f>
        <v/>
      </c>
      <c r="F3085" s="35" t="str">
        <f>IF('Students''Data'!R3090="","",'Students''Data'!R3090)</f>
        <v/>
      </c>
      <c r="G3085" s="33" t="str">
        <f>IF('Students''Data'!S3090="","",'Students''Data'!S3090)</f>
        <v/>
      </c>
    </row>
    <row r="3086" spans="1:7" ht="20.1" customHeight="1">
      <c r="A3086" s="34" t="str">
        <f>IF(B3086="","",ROWS($A$1:A3083))</f>
        <v/>
      </c>
      <c r="B3086" s="35" t="str">
        <f>IF('Students''Data'!A3091="","",'Students''Data'!A3091)</f>
        <v/>
      </c>
      <c r="C3086" s="36" t="str">
        <f>IF('Students''Data'!C3091="","",'Students''Data'!C3091)</f>
        <v/>
      </c>
      <c r="D3086" s="36" t="str">
        <f>IF('Students''Data'!H3091="","",'Students''Data'!H3091)</f>
        <v/>
      </c>
      <c r="E3086" s="35" t="str">
        <f>IF('Students''Data'!D3091="","",'Students''Data'!D3091)</f>
        <v/>
      </c>
      <c r="F3086" s="35" t="str">
        <f>IF('Students''Data'!R3091="","",'Students''Data'!R3091)</f>
        <v/>
      </c>
      <c r="G3086" s="33" t="str">
        <f>IF('Students''Data'!S3091="","",'Students''Data'!S3091)</f>
        <v/>
      </c>
    </row>
    <row r="3087" spans="1:7" ht="20.1" customHeight="1">
      <c r="A3087" s="34" t="str">
        <f>IF(B3087="","",ROWS($A$1:A3084))</f>
        <v/>
      </c>
      <c r="B3087" s="35" t="str">
        <f>IF('Students''Data'!A3092="","",'Students''Data'!A3092)</f>
        <v/>
      </c>
      <c r="C3087" s="36" t="str">
        <f>IF('Students''Data'!C3092="","",'Students''Data'!C3092)</f>
        <v/>
      </c>
      <c r="D3087" s="36" t="str">
        <f>IF('Students''Data'!H3092="","",'Students''Data'!H3092)</f>
        <v/>
      </c>
      <c r="E3087" s="35" t="str">
        <f>IF('Students''Data'!D3092="","",'Students''Data'!D3092)</f>
        <v/>
      </c>
      <c r="F3087" s="35" t="str">
        <f>IF('Students''Data'!R3092="","",'Students''Data'!R3092)</f>
        <v/>
      </c>
      <c r="G3087" s="33" t="str">
        <f>IF('Students''Data'!S3092="","",'Students''Data'!S3092)</f>
        <v/>
      </c>
    </row>
    <row r="3088" spans="1:7" ht="20.1" customHeight="1">
      <c r="A3088" s="34" t="str">
        <f>IF(B3088="","",ROWS($A$1:A3085))</f>
        <v/>
      </c>
      <c r="B3088" s="35" t="str">
        <f>IF('Students''Data'!A3093="","",'Students''Data'!A3093)</f>
        <v/>
      </c>
      <c r="C3088" s="36" t="str">
        <f>IF('Students''Data'!C3093="","",'Students''Data'!C3093)</f>
        <v/>
      </c>
      <c r="D3088" s="36" t="str">
        <f>IF('Students''Data'!H3093="","",'Students''Data'!H3093)</f>
        <v/>
      </c>
      <c r="E3088" s="35" t="str">
        <f>IF('Students''Data'!D3093="","",'Students''Data'!D3093)</f>
        <v/>
      </c>
      <c r="F3088" s="35" t="str">
        <f>IF('Students''Data'!R3093="","",'Students''Data'!R3093)</f>
        <v/>
      </c>
      <c r="G3088" s="33" t="str">
        <f>IF('Students''Data'!S3093="","",'Students''Data'!S3093)</f>
        <v/>
      </c>
    </row>
    <row r="3089" spans="1:7" ht="20.1" customHeight="1">
      <c r="A3089" s="34" t="str">
        <f>IF(B3089="","",ROWS($A$1:A3086))</f>
        <v/>
      </c>
      <c r="B3089" s="35" t="str">
        <f>IF('Students''Data'!A3094="","",'Students''Data'!A3094)</f>
        <v/>
      </c>
      <c r="C3089" s="36" t="str">
        <f>IF('Students''Data'!C3094="","",'Students''Data'!C3094)</f>
        <v/>
      </c>
      <c r="D3089" s="36" t="str">
        <f>IF('Students''Data'!H3094="","",'Students''Data'!H3094)</f>
        <v/>
      </c>
      <c r="E3089" s="35" t="str">
        <f>IF('Students''Data'!D3094="","",'Students''Data'!D3094)</f>
        <v/>
      </c>
      <c r="F3089" s="35" t="str">
        <f>IF('Students''Data'!R3094="","",'Students''Data'!R3094)</f>
        <v/>
      </c>
      <c r="G3089" s="33" t="str">
        <f>IF('Students''Data'!S3094="","",'Students''Data'!S3094)</f>
        <v/>
      </c>
    </row>
    <row r="3090" spans="1:7" ht="20.1" customHeight="1">
      <c r="A3090" s="34" t="str">
        <f>IF(B3090="","",ROWS($A$1:A3087))</f>
        <v/>
      </c>
      <c r="B3090" s="35" t="str">
        <f>IF('Students''Data'!A3095="","",'Students''Data'!A3095)</f>
        <v/>
      </c>
      <c r="C3090" s="36" t="str">
        <f>IF('Students''Data'!C3095="","",'Students''Data'!C3095)</f>
        <v/>
      </c>
      <c r="D3090" s="36" t="str">
        <f>IF('Students''Data'!H3095="","",'Students''Data'!H3095)</f>
        <v/>
      </c>
      <c r="E3090" s="35" t="str">
        <f>IF('Students''Data'!D3095="","",'Students''Data'!D3095)</f>
        <v/>
      </c>
      <c r="F3090" s="35" t="str">
        <f>IF('Students''Data'!R3095="","",'Students''Data'!R3095)</f>
        <v/>
      </c>
      <c r="G3090" s="33" t="str">
        <f>IF('Students''Data'!S3095="","",'Students''Data'!S3095)</f>
        <v/>
      </c>
    </row>
    <row r="3091" spans="1:7" ht="20.1" customHeight="1">
      <c r="A3091" s="34" t="str">
        <f>IF(B3091="","",ROWS($A$1:A3088))</f>
        <v/>
      </c>
      <c r="B3091" s="35" t="str">
        <f>IF('Students''Data'!A3096="","",'Students''Data'!A3096)</f>
        <v/>
      </c>
      <c r="C3091" s="36" t="str">
        <f>IF('Students''Data'!C3096="","",'Students''Data'!C3096)</f>
        <v/>
      </c>
      <c r="D3091" s="36" t="str">
        <f>IF('Students''Data'!H3096="","",'Students''Data'!H3096)</f>
        <v/>
      </c>
      <c r="E3091" s="35" t="str">
        <f>IF('Students''Data'!D3096="","",'Students''Data'!D3096)</f>
        <v/>
      </c>
      <c r="F3091" s="35" t="str">
        <f>IF('Students''Data'!R3096="","",'Students''Data'!R3096)</f>
        <v/>
      </c>
      <c r="G3091" s="33" t="str">
        <f>IF('Students''Data'!S3096="","",'Students''Data'!S3096)</f>
        <v/>
      </c>
    </row>
    <row r="3092" spans="1:7" ht="20.1" customHeight="1">
      <c r="A3092" s="34" t="str">
        <f>IF(B3092="","",ROWS($A$1:A3089))</f>
        <v/>
      </c>
      <c r="B3092" s="35" t="str">
        <f>IF('Students''Data'!A3097="","",'Students''Data'!A3097)</f>
        <v/>
      </c>
      <c r="C3092" s="36" t="str">
        <f>IF('Students''Data'!C3097="","",'Students''Data'!C3097)</f>
        <v/>
      </c>
      <c r="D3092" s="36" t="str">
        <f>IF('Students''Data'!H3097="","",'Students''Data'!H3097)</f>
        <v/>
      </c>
      <c r="E3092" s="35" t="str">
        <f>IF('Students''Data'!D3097="","",'Students''Data'!D3097)</f>
        <v/>
      </c>
      <c r="F3092" s="35" t="str">
        <f>IF('Students''Data'!R3097="","",'Students''Data'!R3097)</f>
        <v/>
      </c>
      <c r="G3092" s="33" t="str">
        <f>IF('Students''Data'!S3097="","",'Students''Data'!S3097)</f>
        <v/>
      </c>
    </row>
    <row r="3093" spans="1:7" ht="20.1" customHeight="1">
      <c r="A3093" s="34" t="str">
        <f>IF(B3093="","",ROWS($A$1:A3090))</f>
        <v/>
      </c>
      <c r="B3093" s="35" t="str">
        <f>IF('Students''Data'!A3098="","",'Students''Data'!A3098)</f>
        <v/>
      </c>
      <c r="C3093" s="36" t="str">
        <f>IF('Students''Data'!C3098="","",'Students''Data'!C3098)</f>
        <v/>
      </c>
      <c r="D3093" s="36" t="str">
        <f>IF('Students''Data'!H3098="","",'Students''Data'!H3098)</f>
        <v/>
      </c>
      <c r="E3093" s="35" t="str">
        <f>IF('Students''Data'!D3098="","",'Students''Data'!D3098)</f>
        <v/>
      </c>
      <c r="F3093" s="35" t="str">
        <f>IF('Students''Data'!R3098="","",'Students''Data'!R3098)</f>
        <v/>
      </c>
      <c r="G3093" s="33" t="str">
        <f>IF('Students''Data'!S3098="","",'Students''Data'!S3098)</f>
        <v/>
      </c>
    </row>
    <row r="3094" spans="1:7" ht="20.1" customHeight="1">
      <c r="A3094" s="34" t="str">
        <f>IF(B3094="","",ROWS($A$1:A3091))</f>
        <v/>
      </c>
      <c r="B3094" s="35" t="str">
        <f>IF('Students''Data'!A3099="","",'Students''Data'!A3099)</f>
        <v/>
      </c>
      <c r="C3094" s="36" t="str">
        <f>IF('Students''Data'!C3099="","",'Students''Data'!C3099)</f>
        <v/>
      </c>
      <c r="D3094" s="36" t="str">
        <f>IF('Students''Data'!H3099="","",'Students''Data'!H3099)</f>
        <v/>
      </c>
      <c r="E3094" s="35" t="str">
        <f>IF('Students''Data'!D3099="","",'Students''Data'!D3099)</f>
        <v/>
      </c>
      <c r="F3094" s="35" t="str">
        <f>IF('Students''Data'!R3099="","",'Students''Data'!R3099)</f>
        <v/>
      </c>
      <c r="G3094" s="33" t="str">
        <f>IF('Students''Data'!S3099="","",'Students''Data'!S3099)</f>
        <v/>
      </c>
    </row>
    <row r="3095" spans="1:7" ht="20.1" customHeight="1">
      <c r="A3095" s="34" t="str">
        <f>IF(B3095="","",ROWS($A$1:A3092))</f>
        <v/>
      </c>
      <c r="B3095" s="35" t="str">
        <f>IF('Students''Data'!A3100="","",'Students''Data'!A3100)</f>
        <v/>
      </c>
      <c r="C3095" s="36" t="str">
        <f>IF('Students''Data'!C3100="","",'Students''Data'!C3100)</f>
        <v/>
      </c>
      <c r="D3095" s="36" t="str">
        <f>IF('Students''Data'!H3100="","",'Students''Data'!H3100)</f>
        <v/>
      </c>
      <c r="E3095" s="35" t="str">
        <f>IF('Students''Data'!D3100="","",'Students''Data'!D3100)</f>
        <v/>
      </c>
      <c r="F3095" s="35" t="str">
        <f>IF('Students''Data'!R3100="","",'Students''Data'!R3100)</f>
        <v/>
      </c>
      <c r="G3095" s="33" t="str">
        <f>IF('Students''Data'!S3100="","",'Students''Data'!S3100)</f>
        <v/>
      </c>
    </row>
    <row r="3096" spans="1:7" ht="20.1" customHeight="1">
      <c r="A3096" s="34" t="str">
        <f>IF(B3096="","",ROWS($A$1:A3093))</f>
        <v/>
      </c>
      <c r="B3096" s="35" t="str">
        <f>IF('Students''Data'!A3101="","",'Students''Data'!A3101)</f>
        <v/>
      </c>
      <c r="C3096" s="36" t="str">
        <f>IF('Students''Data'!C3101="","",'Students''Data'!C3101)</f>
        <v/>
      </c>
      <c r="D3096" s="36" t="str">
        <f>IF('Students''Data'!H3101="","",'Students''Data'!H3101)</f>
        <v/>
      </c>
      <c r="E3096" s="35" t="str">
        <f>IF('Students''Data'!D3101="","",'Students''Data'!D3101)</f>
        <v/>
      </c>
      <c r="F3096" s="35" t="str">
        <f>IF('Students''Data'!R3101="","",'Students''Data'!R3101)</f>
        <v/>
      </c>
      <c r="G3096" s="33" t="str">
        <f>IF('Students''Data'!S3101="","",'Students''Data'!S3101)</f>
        <v/>
      </c>
    </row>
    <row r="3097" spans="1:7" ht="20.1" customHeight="1">
      <c r="A3097" s="34" t="str">
        <f>IF(B3097="","",ROWS($A$1:A3094))</f>
        <v/>
      </c>
      <c r="B3097" s="35" t="str">
        <f>IF('Students''Data'!A3102="","",'Students''Data'!A3102)</f>
        <v/>
      </c>
      <c r="C3097" s="36" t="str">
        <f>IF('Students''Data'!C3102="","",'Students''Data'!C3102)</f>
        <v/>
      </c>
      <c r="D3097" s="36" t="str">
        <f>IF('Students''Data'!H3102="","",'Students''Data'!H3102)</f>
        <v/>
      </c>
      <c r="E3097" s="35" t="str">
        <f>IF('Students''Data'!D3102="","",'Students''Data'!D3102)</f>
        <v/>
      </c>
      <c r="F3097" s="35" t="str">
        <f>IF('Students''Data'!R3102="","",'Students''Data'!R3102)</f>
        <v/>
      </c>
      <c r="G3097" s="33" t="str">
        <f>IF('Students''Data'!S3102="","",'Students''Data'!S3102)</f>
        <v/>
      </c>
    </row>
    <row r="3098" spans="1:7" ht="20.1" customHeight="1">
      <c r="A3098" s="34" t="str">
        <f>IF(B3098="","",ROWS($A$1:A3095))</f>
        <v/>
      </c>
      <c r="B3098" s="35" t="str">
        <f>IF('Students''Data'!A3103="","",'Students''Data'!A3103)</f>
        <v/>
      </c>
      <c r="C3098" s="36" t="str">
        <f>IF('Students''Data'!C3103="","",'Students''Data'!C3103)</f>
        <v/>
      </c>
      <c r="D3098" s="36" t="str">
        <f>IF('Students''Data'!H3103="","",'Students''Data'!H3103)</f>
        <v/>
      </c>
      <c r="E3098" s="35" t="str">
        <f>IF('Students''Data'!D3103="","",'Students''Data'!D3103)</f>
        <v/>
      </c>
      <c r="F3098" s="35" t="str">
        <f>IF('Students''Data'!R3103="","",'Students''Data'!R3103)</f>
        <v/>
      </c>
      <c r="G3098" s="33" t="str">
        <f>IF('Students''Data'!S3103="","",'Students''Data'!S3103)</f>
        <v/>
      </c>
    </row>
    <row r="3099" spans="1:7" ht="20.1" customHeight="1">
      <c r="A3099" s="34" t="str">
        <f>IF(B3099="","",ROWS($A$1:A3096))</f>
        <v/>
      </c>
      <c r="B3099" s="35" t="str">
        <f>IF('Students''Data'!A3104="","",'Students''Data'!A3104)</f>
        <v/>
      </c>
      <c r="C3099" s="36" t="str">
        <f>IF('Students''Data'!C3104="","",'Students''Data'!C3104)</f>
        <v/>
      </c>
      <c r="D3099" s="36" t="str">
        <f>IF('Students''Data'!H3104="","",'Students''Data'!H3104)</f>
        <v/>
      </c>
      <c r="E3099" s="35" t="str">
        <f>IF('Students''Data'!D3104="","",'Students''Data'!D3104)</f>
        <v/>
      </c>
      <c r="F3099" s="35" t="str">
        <f>IF('Students''Data'!R3104="","",'Students''Data'!R3104)</f>
        <v/>
      </c>
      <c r="G3099" s="33" t="str">
        <f>IF('Students''Data'!S3104="","",'Students''Data'!S3104)</f>
        <v/>
      </c>
    </row>
    <row r="3100" spans="1:7" ht="20.1" customHeight="1">
      <c r="A3100" s="34" t="str">
        <f>IF(B3100="","",ROWS($A$1:A3097))</f>
        <v/>
      </c>
      <c r="B3100" s="35" t="str">
        <f>IF('Students''Data'!A3105="","",'Students''Data'!A3105)</f>
        <v/>
      </c>
      <c r="C3100" s="36" t="str">
        <f>IF('Students''Data'!C3105="","",'Students''Data'!C3105)</f>
        <v/>
      </c>
      <c r="D3100" s="36" t="str">
        <f>IF('Students''Data'!H3105="","",'Students''Data'!H3105)</f>
        <v/>
      </c>
      <c r="E3100" s="35" t="str">
        <f>IF('Students''Data'!D3105="","",'Students''Data'!D3105)</f>
        <v/>
      </c>
      <c r="F3100" s="35" t="str">
        <f>IF('Students''Data'!R3105="","",'Students''Data'!R3105)</f>
        <v/>
      </c>
      <c r="G3100" s="33" t="str">
        <f>IF('Students''Data'!S3105="","",'Students''Data'!S3105)</f>
        <v/>
      </c>
    </row>
    <row r="3101" spans="1:7" ht="20.1" customHeight="1">
      <c r="A3101" s="34" t="str">
        <f>IF(B3101="","",ROWS($A$1:A3098))</f>
        <v/>
      </c>
      <c r="B3101" s="35" t="str">
        <f>IF('Students''Data'!A3106="","",'Students''Data'!A3106)</f>
        <v/>
      </c>
      <c r="C3101" s="36" t="str">
        <f>IF('Students''Data'!C3106="","",'Students''Data'!C3106)</f>
        <v/>
      </c>
      <c r="D3101" s="36" t="str">
        <f>IF('Students''Data'!H3106="","",'Students''Data'!H3106)</f>
        <v/>
      </c>
      <c r="E3101" s="35" t="str">
        <f>IF('Students''Data'!D3106="","",'Students''Data'!D3106)</f>
        <v/>
      </c>
      <c r="F3101" s="35" t="str">
        <f>IF('Students''Data'!R3106="","",'Students''Data'!R3106)</f>
        <v/>
      </c>
      <c r="G3101" s="33" t="str">
        <f>IF('Students''Data'!S3106="","",'Students''Data'!S3106)</f>
        <v/>
      </c>
    </row>
    <row r="3102" spans="1:7" ht="20.1" customHeight="1">
      <c r="A3102" s="34" t="str">
        <f>IF(B3102="","",ROWS($A$1:A3099))</f>
        <v/>
      </c>
      <c r="B3102" s="35" t="str">
        <f>IF('Students''Data'!A3107="","",'Students''Data'!A3107)</f>
        <v/>
      </c>
      <c r="C3102" s="36" t="str">
        <f>IF('Students''Data'!C3107="","",'Students''Data'!C3107)</f>
        <v/>
      </c>
      <c r="D3102" s="36" t="str">
        <f>IF('Students''Data'!H3107="","",'Students''Data'!H3107)</f>
        <v/>
      </c>
      <c r="E3102" s="35" t="str">
        <f>IF('Students''Data'!D3107="","",'Students''Data'!D3107)</f>
        <v/>
      </c>
      <c r="F3102" s="35" t="str">
        <f>IF('Students''Data'!R3107="","",'Students''Data'!R3107)</f>
        <v/>
      </c>
      <c r="G3102" s="33" t="str">
        <f>IF('Students''Data'!S3107="","",'Students''Data'!S3107)</f>
        <v/>
      </c>
    </row>
    <row r="3103" spans="1:7" ht="20.1" customHeight="1">
      <c r="A3103" s="34" t="str">
        <f>IF(B3103="","",ROWS($A$1:A3100))</f>
        <v/>
      </c>
      <c r="B3103" s="35" t="str">
        <f>IF('Students''Data'!A3108="","",'Students''Data'!A3108)</f>
        <v/>
      </c>
      <c r="C3103" s="36" t="str">
        <f>IF('Students''Data'!C3108="","",'Students''Data'!C3108)</f>
        <v/>
      </c>
      <c r="D3103" s="36" t="str">
        <f>IF('Students''Data'!H3108="","",'Students''Data'!H3108)</f>
        <v/>
      </c>
      <c r="E3103" s="35" t="str">
        <f>IF('Students''Data'!D3108="","",'Students''Data'!D3108)</f>
        <v/>
      </c>
      <c r="F3103" s="35" t="str">
        <f>IF('Students''Data'!R3108="","",'Students''Data'!R3108)</f>
        <v/>
      </c>
      <c r="G3103" s="33" t="str">
        <f>IF('Students''Data'!S3108="","",'Students''Data'!S3108)</f>
        <v/>
      </c>
    </row>
    <row r="3104" spans="1:7" ht="20.1" customHeight="1">
      <c r="A3104" s="34" t="str">
        <f>IF(B3104="","",ROWS($A$1:A3101))</f>
        <v/>
      </c>
      <c r="B3104" s="35" t="str">
        <f>IF('Students''Data'!A3109="","",'Students''Data'!A3109)</f>
        <v/>
      </c>
      <c r="C3104" s="36" t="str">
        <f>IF('Students''Data'!C3109="","",'Students''Data'!C3109)</f>
        <v/>
      </c>
      <c r="D3104" s="36" t="str">
        <f>IF('Students''Data'!H3109="","",'Students''Data'!H3109)</f>
        <v/>
      </c>
      <c r="E3104" s="35" t="str">
        <f>IF('Students''Data'!D3109="","",'Students''Data'!D3109)</f>
        <v/>
      </c>
      <c r="F3104" s="35" t="str">
        <f>IF('Students''Data'!R3109="","",'Students''Data'!R3109)</f>
        <v/>
      </c>
      <c r="G3104" s="33" t="str">
        <f>IF('Students''Data'!S3109="","",'Students''Data'!S3109)</f>
        <v/>
      </c>
    </row>
    <row r="3105" spans="1:7" ht="20.1" customHeight="1">
      <c r="A3105" s="34" t="str">
        <f>IF(B3105="","",ROWS($A$1:A3102))</f>
        <v/>
      </c>
      <c r="B3105" s="35" t="str">
        <f>IF('Students''Data'!A3110="","",'Students''Data'!A3110)</f>
        <v/>
      </c>
      <c r="C3105" s="36" t="str">
        <f>IF('Students''Data'!C3110="","",'Students''Data'!C3110)</f>
        <v/>
      </c>
      <c r="D3105" s="36" t="str">
        <f>IF('Students''Data'!H3110="","",'Students''Data'!H3110)</f>
        <v/>
      </c>
      <c r="E3105" s="35" t="str">
        <f>IF('Students''Data'!D3110="","",'Students''Data'!D3110)</f>
        <v/>
      </c>
      <c r="F3105" s="35" t="str">
        <f>IF('Students''Data'!R3110="","",'Students''Data'!R3110)</f>
        <v/>
      </c>
      <c r="G3105" s="33" t="str">
        <f>IF('Students''Data'!S3110="","",'Students''Data'!S3110)</f>
        <v/>
      </c>
    </row>
    <row r="3106" spans="1:7" ht="20.1" customHeight="1">
      <c r="A3106" s="34" t="str">
        <f>IF(B3106="","",ROWS($A$1:A3103))</f>
        <v/>
      </c>
      <c r="B3106" s="35" t="str">
        <f>IF('Students''Data'!A3111="","",'Students''Data'!A3111)</f>
        <v/>
      </c>
      <c r="C3106" s="36" t="str">
        <f>IF('Students''Data'!C3111="","",'Students''Data'!C3111)</f>
        <v/>
      </c>
      <c r="D3106" s="36" t="str">
        <f>IF('Students''Data'!H3111="","",'Students''Data'!H3111)</f>
        <v/>
      </c>
      <c r="E3106" s="35" t="str">
        <f>IF('Students''Data'!D3111="","",'Students''Data'!D3111)</f>
        <v/>
      </c>
      <c r="F3106" s="35" t="str">
        <f>IF('Students''Data'!R3111="","",'Students''Data'!R3111)</f>
        <v/>
      </c>
      <c r="G3106" s="33" t="str">
        <f>IF('Students''Data'!S3111="","",'Students''Data'!S3111)</f>
        <v/>
      </c>
    </row>
    <row r="3107" spans="1:7" ht="20.1" customHeight="1">
      <c r="A3107" s="34" t="str">
        <f>IF(B3107="","",ROWS($A$1:A3104))</f>
        <v/>
      </c>
      <c r="B3107" s="35" t="str">
        <f>IF('Students''Data'!A3112="","",'Students''Data'!A3112)</f>
        <v/>
      </c>
      <c r="C3107" s="36" t="str">
        <f>IF('Students''Data'!C3112="","",'Students''Data'!C3112)</f>
        <v/>
      </c>
      <c r="D3107" s="36" t="str">
        <f>IF('Students''Data'!H3112="","",'Students''Data'!H3112)</f>
        <v/>
      </c>
      <c r="E3107" s="35" t="str">
        <f>IF('Students''Data'!D3112="","",'Students''Data'!D3112)</f>
        <v/>
      </c>
      <c r="F3107" s="35" t="str">
        <f>IF('Students''Data'!R3112="","",'Students''Data'!R3112)</f>
        <v/>
      </c>
      <c r="G3107" s="33" t="str">
        <f>IF('Students''Data'!S3112="","",'Students''Data'!S3112)</f>
        <v/>
      </c>
    </row>
    <row r="3108" spans="1:7" ht="20.1" customHeight="1">
      <c r="A3108" s="34" t="str">
        <f>IF(B3108="","",ROWS($A$1:A3105))</f>
        <v/>
      </c>
      <c r="B3108" s="35" t="str">
        <f>IF('Students''Data'!A3113="","",'Students''Data'!A3113)</f>
        <v/>
      </c>
      <c r="C3108" s="36" t="str">
        <f>IF('Students''Data'!C3113="","",'Students''Data'!C3113)</f>
        <v/>
      </c>
      <c r="D3108" s="36" t="str">
        <f>IF('Students''Data'!H3113="","",'Students''Data'!H3113)</f>
        <v/>
      </c>
      <c r="E3108" s="35" t="str">
        <f>IF('Students''Data'!D3113="","",'Students''Data'!D3113)</f>
        <v/>
      </c>
      <c r="F3108" s="35" t="str">
        <f>IF('Students''Data'!R3113="","",'Students''Data'!R3113)</f>
        <v/>
      </c>
      <c r="G3108" s="33" t="str">
        <f>IF('Students''Data'!S3113="","",'Students''Data'!S3113)</f>
        <v/>
      </c>
    </row>
    <row r="3109" spans="1:7" ht="20.1" customHeight="1">
      <c r="A3109" s="34" t="str">
        <f>IF(B3109="","",ROWS($A$1:A3106))</f>
        <v/>
      </c>
      <c r="B3109" s="35" t="str">
        <f>IF('Students''Data'!A3114="","",'Students''Data'!A3114)</f>
        <v/>
      </c>
      <c r="C3109" s="36" t="str">
        <f>IF('Students''Data'!C3114="","",'Students''Data'!C3114)</f>
        <v/>
      </c>
      <c r="D3109" s="36" t="str">
        <f>IF('Students''Data'!H3114="","",'Students''Data'!H3114)</f>
        <v/>
      </c>
      <c r="E3109" s="35" t="str">
        <f>IF('Students''Data'!D3114="","",'Students''Data'!D3114)</f>
        <v/>
      </c>
      <c r="F3109" s="35" t="str">
        <f>IF('Students''Data'!R3114="","",'Students''Data'!R3114)</f>
        <v/>
      </c>
      <c r="G3109" s="33" t="str">
        <f>IF('Students''Data'!S3114="","",'Students''Data'!S3114)</f>
        <v/>
      </c>
    </row>
    <row r="3110" spans="1:7" ht="20.1" customHeight="1">
      <c r="A3110" s="34" t="str">
        <f>IF(B3110="","",ROWS($A$1:A3107))</f>
        <v/>
      </c>
      <c r="B3110" s="35" t="str">
        <f>IF('Students''Data'!A3115="","",'Students''Data'!A3115)</f>
        <v/>
      </c>
      <c r="C3110" s="36" t="str">
        <f>IF('Students''Data'!C3115="","",'Students''Data'!C3115)</f>
        <v/>
      </c>
      <c r="D3110" s="36" t="str">
        <f>IF('Students''Data'!H3115="","",'Students''Data'!H3115)</f>
        <v/>
      </c>
      <c r="E3110" s="35" t="str">
        <f>IF('Students''Data'!D3115="","",'Students''Data'!D3115)</f>
        <v/>
      </c>
      <c r="F3110" s="35" t="str">
        <f>IF('Students''Data'!R3115="","",'Students''Data'!R3115)</f>
        <v/>
      </c>
      <c r="G3110" s="33" t="str">
        <f>IF('Students''Data'!S3115="","",'Students''Data'!S3115)</f>
        <v/>
      </c>
    </row>
    <row r="3111" spans="1:7" ht="20.1" customHeight="1">
      <c r="A3111" s="34" t="str">
        <f>IF(B3111="","",ROWS($A$1:A3108))</f>
        <v/>
      </c>
      <c r="B3111" s="35" t="str">
        <f>IF('Students''Data'!A3116="","",'Students''Data'!A3116)</f>
        <v/>
      </c>
      <c r="C3111" s="36" t="str">
        <f>IF('Students''Data'!C3116="","",'Students''Data'!C3116)</f>
        <v/>
      </c>
      <c r="D3111" s="36" t="str">
        <f>IF('Students''Data'!H3116="","",'Students''Data'!H3116)</f>
        <v/>
      </c>
      <c r="E3111" s="35" t="str">
        <f>IF('Students''Data'!D3116="","",'Students''Data'!D3116)</f>
        <v/>
      </c>
      <c r="F3111" s="35" t="str">
        <f>IF('Students''Data'!R3116="","",'Students''Data'!R3116)</f>
        <v/>
      </c>
      <c r="G3111" s="33" t="str">
        <f>IF('Students''Data'!S3116="","",'Students''Data'!S3116)</f>
        <v/>
      </c>
    </row>
    <row r="3112" spans="1:7" ht="20.1" customHeight="1">
      <c r="A3112" s="34" t="str">
        <f>IF(B3112="","",ROWS($A$1:A3109))</f>
        <v/>
      </c>
      <c r="B3112" s="35" t="str">
        <f>IF('Students''Data'!A3117="","",'Students''Data'!A3117)</f>
        <v/>
      </c>
      <c r="C3112" s="36" t="str">
        <f>IF('Students''Data'!C3117="","",'Students''Data'!C3117)</f>
        <v/>
      </c>
      <c r="D3112" s="36" t="str">
        <f>IF('Students''Data'!H3117="","",'Students''Data'!H3117)</f>
        <v/>
      </c>
      <c r="E3112" s="35" t="str">
        <f>IF('Students''Data'!D3117="","",'Students''Data'!D3117)</f>
        <v/>
      </c>
      <c r="F3112" s="35" t="str">
        <f>IF('Students''Data'!R3117="","",'Students''Data'!R3117)</f>
        <v/>
      </c>
      <c r="G3112" s="33" t="str">
        <f>IF('Students''Data'!S3117="","",'Students''Data'!S3117)</f>
        <v/>
      </c>
    </row>
    <row r="3113" spans="1:7" ht="20.1" customHeight="1">
      <c r="A3113" s="34" t="str">
        <f>IF(B3113="","",ROWS($A$1:A3110))</f>
        <v/>
      </c>
      <c r="B3113" s="35" t="str">
        <f>IF('Students''Data'!A3118="","",'Students''Data'!A3118)</f>
        <v/>
      </c>
      <c r="C3113" s="36" t="str">
        <f>IF('Students''Data'!C3118="","",'Students''Data'!C3118)</f>
        <v/>
      </c>
      <c r="D3113" s="36" t="str">
        <f>IF('Students''Data'!H3118="","",'Students''Data'!H3118)</f>
        <v/>
      </c>
      <c r="E3113" s="35" t="str">
        <f>IF('Students''Data'!D3118="","",'Students''Data'!D3118)</f>
        <v/>
      </c>
      <c r="F3113" s="35" t="str">
        <f>IF('Students''Data'!R3118="","",'Students''Data'!R3118)</f>
        <v/>
      </c>
      <c r="G3113" s="33" t="str">
        <f>IF('Students''Data'!S3118="","",'Students''Data'!S3118)</f>
        <v/>
      </c>
    </row>
    <row r="3114" spans="1:7" ht="20.1" customHeight="1">
      <c r="A3114" s="34" t="str">
        <f>IF(B3114="","",ROWS($A$1:A3111))</f>
        <v/>
      </c>
      <c r="B3114" s="35" t="str">
        <f>IF('Students''Data'!A3119="","",'Students''Data'!A3119)</f>
        <v/>
      </c>
      <c r="C3114" s="36" t="str">
        <f>IF('Students''Data'!C3119="","",'Students''Data'!C3119)</f>
        <v/>
      </c>
      <c r="D3114" s="36" t="str">
        <f>IF('Students''Data'!H3119="","",'Students''Data'!H3119)</f>
        <v/>
      </c>
      <c r="E3114" s="35" t="str">
        <f>IF('Students''Data'!D3119="","",'Students''Data'!D3119)</f>
        <v/>
      </c>
      <c r="F3114" s="35" t="str">
        <f>IF('Students''Data'!R3119="","",'Students''Data'!R3119)</f>
        <v/>
      </c>
      <c r="G3114" s="33" t="str">
        <f>IF('Students''Data'!S3119="","",'Students''Data'!S3119)</f>
        <v/>
      </c>
    </row>
    <row r="3115" spans="1:7" ht="20.1" customHeight="1">
      <c r="A3115" s="34" t="str">
        <f>IF(B3115="","",ROWS($A$1:A3112))</f>
        <v/>
      </c>
      <c r="B3115" s="35" t="str">
        <f>IF('Students''Data'!A3120="","",'Students''Data'!A3120)</f>
        <v/>
      </c>
      <c r="C3115" s="36" t="str">
        <f>IF('Students''Data'!C3120="","",'Students''Data'!C3120)</f>
        <v/>
      </c>
      <c r="D3115" s="36" t="str">
        <f>IF('Students''Data'!H3120="","",'Students''Data'!H3120)</f>
        <v/>
      </c>
      <c r="E3115" s="35" t="str">
        <f>IF('Students''Data'!D3120="","",'Students''Data'!D3120)</f>
        <v/>
      </c>
      <c r="F3115" s="35" t="str">
        <f>IF('Students''Data'!R3120="","",'Students''Data'!R3120)</f>
        <v/>
      </c>
      <c r="G3115" s="33" t="str">
        <f>IF('Students''Data'!S3120="","",'Students''Data'!S3120)</f>
        <v/>
      </c>
    </row>
    <row r="3116" spans="1:7" ht="20.1" customHeight="1">
      <c r="A3116" s="34" t="str">
        <f>IF(B3116="","",ROWS($A$1:A3113))</f>
        <v/>
      </c>
      <c r="B3116" s="35" t="str">
        <f>IF('Students''Data'!A3121="","",'Students''Data'!A3121)</f>
        <v/>
      </c>
      <c r="C3116" s="36" t="str">
        <f>IF('Students''Data'!C3121="","",'Students''Data'!C3121)</f>
        <v/>
      </c>
      <c r="D3116" s="36" t="str">
        <f>IF('Students''Data'!H3121="","",'Students''Data'!H3121)</f>
        <v/>
      </c>
      <c r="E3116" s="35" t="str">
        <f>IF('Students''Data'!D3121="","",'Students''Data'!D3121)</f>
        <v/>
      </c>
      <c r="F3116" s="35" t="str">
        <f>IF('Students''Data'!R3121="","",'Students''Data'!R3121)</f>
        <v/>
      </c>
      <c r="G3116" s="33" t="str">
        <f>IF('Students''Data'!S3121="","",'Students''Data'!S3121)</f>
        <v/>
      </c>
    </row>
    <row r="3117" spans="1:7" ht="20.1" customHeight="1">
      <c r="A3117" s="34" t="str">
        <f>IF(B3117="","",ROWS($A$1:A3114))</f>
        <v/>
      </c>
      <c r="B3117" s="35" t="str">
        <f>IF('Students''Data'!A3122="","",'Students''Data'!A3122)</f>
        <v/>
      </c>
      <c r="C3117" s="36" t="str">
        <f>IF('Students''Data'!C3122="","",'Students''Data'!C3122)</f>
        <v/>
      </c>
      <c r="D3117" s="36" t="str">
        <f>IF('Students''Data'!H3122="","",'Students''Data'!H3122)</f>
        <v/>
      </c>
      <c r="E3117" s="35" t="str">
        <f>IF('Students''Data'!D3122="","",'Students''Data'!D3122)</f>
        <v/>
      </c>
      <c r="F3117" s="35" t="str">
        <f>IF('Students''Data'!R3122="","",'Students''Data'!R3122)</f>
        <v/>
      </c>
      <c r="G3117" s="33" t="str">
        <f>IF('Students''Data'!S3122="","",'Students''Data'!S3122)</f>
        <v/>
      </c>
    </row>
    <row r="3118" spans="1:7" ht="20.1" customHeight="1">
      <c r="A3118" s="34" t="str">
        <f>IF(B3118="","",ROWS($A$1:A3115))</f>
        <v/>
      </c>
      <c r="B3118" s="35" t="str">
        <f>IF('Students''Data'!A3123="","",'Students''Data'!A3123)</f>
        <v/>
      </c>
      <c r="C3118" s="36" t="str">
        <f>IF('Students''Data'!C3123="","",'Students''Data'!C3123)</f>
        <v/>
      </c>
      <c r="D3118" s="36" t="str">
        <f>IF('Students''Data'!H3123="","",'Students''Data'!H3123)</f>
        <v/>
      </c>
      <c r="E3118" s="35" t="str">
        <f>IF('Students''Data'!D3123="","",'Students''Data'!D3123)</f>
        <v/>
      </c>
      <c r="F3118" s="35" t="str">
        <f>IF('Students''Data'!R3123="","",'Students''Data'!R3123)</f>
        <v/>
      </c>
      <c r="G3118" s="33" t="str">
        <f>IF('Students''Data'!S3123="","",'Students''Data'!S3123)</f>
        <v/>
      </c>
    </row>
    <row r="3119" spans="1:7" ht="20.1" customHeight="1">
      <c r="A3119" s="34" t="str">
        <f>IF(B3119="","",ROWS($A$1:A3116))</f>
        <v/>
      </c>
      <c r="B3119" s="35" t="str">
        <f>IF('Students''Data'!A3124="","",'Students''Data'!A3124)</f>
        <v/>
      </c>
      <c r="C3119" s="36" t="str">
        <f>IF('Students''Data'!C3124="","",'Students''Data'!C3124)</f>
        <v/>
      </c>
      <c r="D3119" s="36" t="str">
        <f>IF('Students''Data'!H3124="","",'Students''Data'!H3124)</f>
        <v/>
      </c>
      <c r="E3119" s="35" t="str">
        <f>IF('Students''Data'!D3124="","",'Students''Data'!D3124)</f>
        <v/>
      </c>
      <c r="F3119" s="35" t="str">
        <f>IF('Students''Data'!R3124="","",'Students''Data'!R3124)</f>
        <v/>
      </c>
      <c r="G3119" s="33" t="str">
        <f>IF('Students''Data'!S3124="","",'Students''Data'!S3124)</f>
        <v/>
      </c>
    </row>
    <row r="3120" spans="1:7" ht="20.1" customHeight="1">
      <c r="A3120" s="34" t="str">
        <f>IF(B3120="","",ROWS($A$1:A3117))</f>
        <v/>
      </c>
      <c r="B3120" s="35" t="str">
        <f>IF('Students''Data'!A3125="","",'Students''Data'!A3125)</f>
        <v/>
      </c>
      <c r="C3120" s="36" t="str">
        <f>IF('Students''Data'!C3125="","",'Students''Data'!C3125)</f>
        <v/>
      </c>
      <c r="D3120" s="36" t="str">
        <f>IF('Students''Data'!H3125="","",'Students''Data'!H3125)</f>
        <v/>
      </c>
      <c r="E3120" s="35" t="str">
        <f>IF('Students''Data'!D3125="","",'Students''Data'!D3125)</f>
        <v/>
      </c>
      <c r="F3120" s="35" t="str">
        <f>IF('Students''Data'!R3125="","",'Students''Data'!R3125)</f>
        <v/>
      </c>
      <c r="G3120" s="33" t="str">
        <f>IF('Students''Data'!S3125="","",'Students''Data'!S3125)</f>
        <v/>
      </c>
    </row>
    <row r="3121" spans="1:7" ht="20.1" customHeight="1">
      <c r="A3121" s="34" t="str">
        <f>IF(B3121="","",ROWS($A$1:A3118))</f>
        <v/>
      </c>
      <c r="B3121" s="35" t="str">
        <f>IF('Students''Data'!A3126="","",'Students''Data'!A3126)</f>
        <v/>
      </c>
      <c r="C3121" s="36" t="str">
        <f>IF('Students''Data'!C3126="","",'Students''Data'!C3126)</f>
        <v/>
      </c>
      <c r="D3121" s="36" t="str">
        <f>IF('Students''Data'!H3126="","",'Students''Data'!H3126)</f>
        <v/>
      </c>
      <c r="E3121" s="35" t="str">
        <f>IF('Students''Data'!D3126="","",'Students''Data'!D3126)</f>
        <v/>
      </c>
      <c r="F3121" s="35" t="str">
        <f>IF('Students''Data'!R3126="","",'Students''Data'!R3126)</f>
        <v/>
      </c>
      <c r="G3121" s="33" t="str">
        <f>IF('Students''Data'!S3126="","",'Students''Data'!S3126)</f>
        <v/>
      </c>
    </row>
    <row r="3122" spans="1:7" ht="20.1" customHeight="1">
      <c r="A3122" s="34" t="str">
        <f>IF(B3122="","",ROWS($A$1:A3119))</f>
        <v/>
      </c>
      <c r="B3122" s="35" t="str">
        <f>IF('Students''Data'!A3127="","",'Students''Data'!A3127)</f>
        <v/>
      </c>
      <c r="C3122" s="36" t="str">
        <f>IF('Students''Data'!C3127="","",'Students''Data'!C3127)</f>
        <v/>
      </c>
      <c r="D3122" s="36" t="str">
        <f>IF('Students''Data'!H3127="","",'Students''Data'!H3127)</f>
        <v/>
      </c>
      <c r="E3122" s="35" t="str">
        <f>IF('Students''Data'!D3127="","",'Students''Data'!D3127)</f>
        <v/>
      </c>
      <c r="F3122" s="35" t="str">
        <f>IF('Students''Data'!R3127="","",'Students''Data'!R3127)</f>
        <v/>
      </c>
      <c r="G3122" s="33" t="str">
        <f>IF('Students''Data'!S3127="","",'Students''Data'!S3127)</f>
        <v/>
      </c>
    </row>
    <row r="3123" spans="1:7" ht="20.1" customHeight="1">
      <c r="A3123" s="34" t="str">
        <f>IF(B3123="","",ROWS($A$1:A3120))</f>
        <v/>
      </c>
      <c r="B3123" s="35" t="str">
        <f>IF('Students''Data'!A3128="","",'Students''Data'!A3128)</f>
        <v/>
      </c>
      <c r="C3123" s="36" t="str">
        <f>IF('Students''Data'!C3128="","",'Students''Data'!C3128)</f>
        <v/>
      </c>
      <c r="D3123" s="36" t="str">
        <f>IF('Students''Data'!H3128="","",'Students''Data'!H3128)</f>
        <v/>
      </c>
      <c r="E3123" s="35" t="str">
        <f>IF('Students''Data'!D3128="","",'Students''Data'!D3128)</f>
        <v/>
      </c>
      <c r="F3123" s="35" t="str">
        <f>IF('Students''Data'!R3128="","",'Students''Data'!R3128)</f>
        <v/>
      </c>
      <c r="G3123" s="33" t="str">
        <f>IF('Students''Data'!S3128="","",'Students''Data'!S3128)</f>
        <v/>
      </c>
    </row>
    <row r="3124" spans="1:7" ht="20.1" customHeight="1">
      <c r="A3124" s="34" t="str">
        <f>IF(B3124="","",ROWS($A$1:A3121))</f>
        <v/>
      </c>
      <c r="B3124" s="35" t="str">
        <f>IF('Students''Data'!A3129="","",'Students''Data'!A3129)</f>
        <v/>
      </c>
      <c r="C3124" s="36" t="str">
        <f>IF('Students''Data'!C3129="","",'Students''Data'!C3129)</f>
        <v/>
      </c>
      <c r="D3124" s="36" t="str">
        <f>IF('Students''Data'!H3129="","",'Students''Data'!H3129)</f>
        <v/>
      </c>
      <c r="E3124" s="35" t="str">
        <f>IF('Students''Data'!D3129="","",'Students''Data'!D3129)</f>
        <v/>
      </c>
      <c r="F3124" s="35" t="str">
        <f>IF('Students''Data'!R3129="","",'Students''Data'!R3129)</f>
        <v/>
      </c>
      <c r="G3124" s="33" t="str">
        <f>IF('Students''Data'!S3129="","",'Students''Data'!S3129)</f>
        <v/>
      </c>
    </row>
    <row r="3125" spans="1:7" ht="20.1" customHeight="1">
      <c r="A3125" s="34" t="str">
        <f>IF(B3125="","",ROWS($A$1:A3122))</f>
        <v/>
      </c>
      <c r="B3125" s="35" t="str">
        <f>IF('Students''Data'!A3130="","",'Students''Data'!A3130)</f>
        <v/>
      </c>
      <c r="C3125" s="36" t="str">
        <f>IF('Students''Data'!C3130="","",'Students''Data'!C3130)</f>
        <v/>
      </c>
      <c r="D3125" s="36" t="str">
        <f>IF('Students''Data'!H3130="","",'Students''Data'!H3130)</f>
        <v/>
      </c>
      <c r="E3125" s="35" t="str">
        <f>IF('Students''Data'!D3130="","",'Students''Data'!D3130)</f>
        <v/>
      </c>
      <c r="F3125" s="35" t="str">
        <f>IF('Students''Data'!R3130="","",'Students''Data'!R3130)</f>
        <v/>
      </c>
      <c r="G3125" s="33" t="str">
        <f>IF('Students''Data'!S3130="","",'Students''Data'!S3130)</f>
        <v/>
      </c>
    </row>
    <row r="3126" spans="1:7" ht="20.1" customHeight="1">
      <c r="A3126" s="34" t="str">
        <f>IF(B3126="","",ROWS($A$1:A3123))</f>
        <v/>
      </c>
      <c r="B3126" s="35" t="str">
        <f>IF('Students''Data'!A3131="","",'Students''Data'!A3131)</f>
        <v/>
      </c>
      <c r="C3126" s="36" t="str">
        <f>IF('Students''Data'!C3131="","",'Students''Data'!C3131)</f>
        <v/>
      </c>
      <c r="D3126" s="36" t="str">
        <f>IF('Students''Data'!H3131="","",'Students''Data'!H3131)</f>
        <v/>
      </c>
      <c r="E3126" s="35" t="str">
        <f>IF('Students''Data'!D3131="","",'Students''Data'!D3131)</f>
        <v/>
      </c>
      <c r="F3126" s="35" t="str">
        <f>IF('Students''Data'!R3131="","",'Students''Data'!R3131)</f>
        <v/>
      </c>
      <c r="G3126" s="33" t="str">
        <f>IF('Students''Data'!S3131="","",'Students''Data'!S3131)</f>
        <v/>
      </c>
    </row>
    <row r="3127" spans="1:7" ht="20.1" customHeight="1">
      <c r="A3127" s="34" t="str">
        <f>IF(B3127="","",ROWS($A$1:A3124))</f>
        <v/>
      </c>
      <c r="B3127" s="35" t="str">
        <f>IF('Students''Data'!A3132="","",'Students''Data'!A3132)</f>
        <v/>
      </c>
      <c r="C3127" s="36" t="str">
        <f>IF('Students''Data'!C3132="","",'Students''Data'!C3132)</f>
        <v/>
      </c>
      <c r="D3127" s="36" t="str">
        <f>IF('Students''Data'!H3132="","",'Students''Data'!H3132)</f>
        <v/>
      </c>
      <c r="E3127" s="35" t="str">
        <f>IF('Students''Data'!D3132="","",'Students''Data'!D3132)</f>
        <v/>
      </c>
      <c r="F3127" s="35" t="str">
        <f>IF('Students''Data'!R3132="","",'Students''Data'!R3132)</f>
        <v/>
      </c>
      <c r="G3127" s="33" t="str">
        <f>IF('Students''Data'!S3132="","",'Students''Data'!S3132)</f>
        <v/>
      </c>
    </row>
    <row r="3128" spans="1:7" ht="20.1" customHeight="1">
      <c r="A3128" s="34" t="str">
        <f>IF(B3128="","",ROWS($A$1:A3125))</f>
        <v/>
      </c>
      <c r="B3128" s="35" t="str">
        <f>IF('Students''Data'!A3133="","",'Students''Data'!A3133)</f>
        <v/>
      </c>
      <c r="C3128" s="36" t="str">
        <f>IF('Students''Data'!C3133="","",'Students''Data'!C3133)</f>
        <v/>
      </c>
      <c r="D3128" s="36" t="str">
        <f>IF('Students''Data'!H3133="","",'Students''Data'!H3133)</f>
        <v/>
      </c>
      <c r="E3128" s="35" t="str">
        <f>IF('Students''Data'!D3133="","",'Students''Data'!D3133)</f>
        <v/>
      </c>
      <c r="F3128" s="35" t="str">
        <f>IF('Students''Data'!R3133="","",'Students''Data'!R3133)</f>
        <v/>
      </c>
      <c r="G3128" s="33" t="str">
        <f>IF('Students''Data'!S3133="","",'Students''Data'!S3133)</f>
        <v/>
      </c>
    </row>
    <row r="3129" spans="1:7" ht="20.1" customHeight="1">
      <c r="A3129" s="34" t="str">
        <f>IF(B3129="","",ROWS($A$1:A3126))</f>
        <v/>
      </c>
      <c r="B3129" s="35" t="str">
        <f>IF('Students''Data'!A3134="","",'Students''Data'!A3134)</f>
        <v/>
      </c>
      <c r="C3129" s="36" t="str">
        <f>IF('Students''Data'!C3134="","",'Students''Data'!C3134)</f>
        <v/>
      </c>
      <c r="D3129" s="36" t="str">
        <f>IF('Students''Data'!H3134="","",'Students''Data'!H3134)</f>
        <v/>
      </c>
      <c r="E3129" s="35" t="str">
        <f>IF('Students''Data'!D3134="","",'Students''Data'!D3134)</f>
        <v/>
      </c>
      <c r="F3129" s="35" t="str">
        <f>IF('Students''Data'!R3134="","",'Students''Data'!R3134)</f>
        <v/>
      </c>
      <c r="G3129" s="33" t="str">
        <f>IF('Students''Data'!S3134="","",'Students''Data'!S3134)</f>
        <v/>
      </c>
    </row>
    <row r="3130" spans="1:7" ht="20.1" customHeight="1">
      <c r="A3130" s="34" t="str">
        <f>IF(B3130="","",ROWS($A$1:A3127))</f>
        <v/>
      </c>
      <c r="B3130" s="35" t="str">
        <f>IF('Students''Data'!A3135="","",'Students''Data'!A3135)</f>
        <v/>
      </c>
      <c r="C3130" s="36" t="str">
        <f>IF('Students''Data'!C3135="","",'Students''Data'!C3135)</f>
        <v/>
      </c>
      <c r="D3130" s="36" t="str">
        <f>IF('Students''Data'!H3135="","",'Students''Data'!H3135)</f>
        <v/>
      </c>
      <c r="E3130" s="35" t="str">
        <f>IF('Students''Data'!D3135="","",'Students''Data'!D3135)</f>
        <v/>
      </c>
      <c r="F3130" s="35" t="str">
        <f>IF('Students''Data'!R3135="","",'Students''Data'!R3135)</f>
        <v/>
      </c>
      <c r="G3130" s="33" t="str">
        <f>IF('Students''Data'!S3135="","",'Students''Data'!S3135)</f>
        <v/>
      </c>
    </row>
    <row r="3131" spans="1:7" ht="20.1" customHeight="1">
      <c r="A3131" s="34" t="str">
        <f>IF(B3131="","",ROWS($A$1:A3128))</f>
        <v/>
      </c>
      <c r="B3131" s="35" t="str">
        <f>IF('Students''Data'!A3136="","",'Students''Data'!A3136)</f>
        <v/>
      </c>
      <c r="C3131" s="36" t="str">
        <f>IF('Students''Data'!C3136="","",'Students''Data'!C3136)</f>
        <v/>
      </c>
      <c r="D3131" s="36" t="str">
        <f>IF('Students''Data'!H3136="","",'Students''Data'!H3136)</f>
        <v/>
      </c>
      <c r="E3131" s="35" t="str">
        <f>IF('Students''Data'!D3136="","",'Students''Data'!D3136)</f>
        <v/>
      </c>
      <c r="F3131" s="35" t="str">
        <f>IF('Students''Data'!R3136="","",'Students''Data'!R3136)</f>
        <v/>
      </c>
      <c r="G3131" s="33" t="str">
        <f>IF('Students''Data'!S3136="","",'Students''Data'!S3136)</f>
        <v/>
      </c>
    </row>
    <row r="3132" spans="1:7" ht="20.1" customHeight="1">
      <c r="A3132" s="34" t="str">
        <f>IF(B3132="","",ROWS($A$1:A3129))</f>
        <v/>
      </c>
      <c r="B3132" s="35" t="str">
        <f>IF('Students''Data'!A3137="","",'Students''Data'!A3137)</f>
        <v/>
      </c>
      <c r="C3132" s="36" t="str">
        <f>IF('Students''Data'!C3137="","",'Students''Data'!C3137)</f>
        <v/>
      </c>
      <c r="D3132" s="36" t="str">
        <f>IF('Students''Data'!H3137="","",'Students''Data'!H3137)</f>
        <v/>
      </c>
      <c r="E3132" s="35" t="str">
        <f>IF('Students''Data'!D3137="","",'Students''Data'!D3137)</f>
        <v/>
      </c>
      <c r="F3132" s="35" t="str">
        <f>IF('Students''Data'!R3137="","",'Students''Data'!R3137)</f>
        <v/>
      </c>
      <c r="G3132" s="33" t="str">
        <f>IF('Students''Data'!S3137="","",'Students''Data'!S3137)</f>
        <v/>
      </c>
    </row>
    <row r="3133" spans="1:7" ht="20.1" customHeight="1">
      <c r="A3133" s="34" t="str">
        <f>IF(B3133="","",ROWS($A$1:A3130))</f>
        <v/>
      </c>
      <c r="B3133" s="35" t="str">
        <f>IF('Students''Data'!A3138="","",'Students''Data'!A3138)</f>
        <v/>
      </c>
      <c r="C3133" s="36" t="str">
        <f>IF('Students''Data'!C3138="","",'Students''Data'!C3138)</f>
        <v/>
      </c>
      <c r="D3133" s="36" t="str">
        <f>IF('Students''Data'!H3138="","",'Students''Data'!H3138)</f>
        <v/>
      </c>
      <c r="E3133" s="35" t="str">
        <f>IF('Students''Data'!D3138="","",'Students''Data'!D3138)</f>
        <v/>
      </c>
      <c r="F3133" s="35" t="str">
        <f>IF('Students''Data'!R3138="","",'Students''Data'!R3138)</f>
        <v/>
      </c>
      <c r="G3133" s="33" t="str">
        <f>IF('Students''Data'!S3138="","",'Students''Data'!S3138)</f>
        <v/>
      </c>
    </row>
    <row r="3134" spans="1:7" ht="20.1" customHeight="1">
      <c r="A3134" s="34" t="str">
        <f>IF(B3134="","",ROWS($A$1:A3131))</f>
        <v/>
      </c>
      <c r="B3134" s="35" t="str">
        <f>IF('Students''Data'!A3139="","",'Students''Data'!A3139)</f>
        <v/>
      </c>
      <c r="C3134" s="36" t="str">
        <f>IF('Students''Data'!C3139="","",'Students''Data'!C3139)</f>
        <v/>
      </c>
      <c r="D3134" s="36" t="str">
        <f>IF('Students''Data'!H3139="","",'Students''Data'!H3139)</f>
        <v/>
      </c>
      <c r="E3134" s="35" t="str">
        <f>IF('Students''Data'!D3139="","",'Students''Data'!D3139)</f>
        <v/>
      </c>
      <c r="F3134" s="35" t="str">
        <f>IF('Students''Data'!R3139="","",'Students''Data'!R3139)</f>
        <v/>
      </c>
      <c r="G3134" s="33" t="str">
        <f>IF('Students''Data'!S3139="","",'Students''Data'!S3139)</f>
        <v/>
      </c>
    </row>
    <row r="3135" spans="1:7" ht="20.1" customHeight="1">
      <c r="A3135" s="34" t="str">
        <f>IF(B3135="","",ROWS($A$1:A3132))</f>
        <v/>
      </c>
      <c r="B3135" s="35" t="str">
        <f>IF('Students''Data'!A3140="","",'Students''Data'!A3140)</f>
        <v/>
      </c>
      <c r="C3135" s="36" t="str">
        <f>IF('Students''Data'!C3140="","",'Students''Data'!C3140)</f>
        <v/>
      </c>
      <c r="D3135" s="36" t="str">
        <f>IF('Students''Data'!H3140="","",'Students''Data'!H3140)</f>
        <v/>
      </c>
      <c r="E3135" s="35" t="str">
        <f>IF('Students''Data'!D3140="","",'Students''Data'!D3140)</f>
        <v/>
      </c>
      <c r="F3135" s="35" t="str">
        <f>IF('Students''Data'!R3140="","",'Students''Data'!R3140)</f>
        <v/>
      </c>
      <c r="G3135" s="33" t="str">
        <f>IF('Students''Data'!S3140="","",'Students''Data'!S3140)</f>
        <v/>
      </c>
    </row>
    <row r="3136" spans="1:7" ht="20.1" customHeight="1">
      <c r="A3136" s="34" t="str">
        <f>IF(B3136="","",ROWS($A$1:A3133))</f>
        <v/>
      </c>
      <c r="B3136" s="35" t="str">
        <f>IF('Students''Data'!A3141="","",'Students''Data'!A3141)</f>
        <v/>
      </c>
      <c r="C3136" s="36" t="str">
        <f>IF('Students''Data'!C3141="","",'Students''Data'!C3141)</f>
        <v/>
      </c>
      <c r="D3136" s="36" t="str">
        <f>IF('Students''Data'!H3141="","",'Students''Data'!H3141)</f>
        <v/>
      </c>
      <c r="E3136" s="35" t="str">
        <f>IF('Students''Data'!D3141="","",'Students''Data'!D3141)</f>
        <v/>
      </c>
      <c r="F3136" s="35" t="str">
        <f>IF('Students''Data'!R3141="","",'Students''Data'!R3141)</f>
        <v/>
      </c>
      <c r="G3136" s="33" t="str">
        <f>IF('Students''Data'!S3141="","",'Students''Data'!S3141)</f>
        <v/>
      </c>
    </row>
    <row r="3137" spans="1:7" ht="20.1" customHeight="1">
      <c r="A3137" s="34" t="str">
        <f>IF(B3137="","",ROWS($A$1:A3134))</f>
        <v/>
      </c>
      <c r="B3137" s="35" t="str">
        <f>IF('Students''Data'!A3142="","",'Students''Data'!A3142)</f>
        <v/>
      </c>
      <c r="C3137" s="36" t="str">
        <f>IF('Students''Data'!C3142="","",'Students''Data'!C3142)</f>
        <v/>
      </c>
      <c r="D3137" s="36" t="str">
        <f>IF('Students''Data'!H3142="","",'Students''Data'!H3142)</f>
        <v/>
      </c>
      <c r="E3137" s="35" t="str">
        <f>IF('Students''Data'!D3142="","",'Students''Data'!D3142)</f>
        <v/>
      </c>
      <c r="F3137" s="35" t="str">
        <f>IF('Students''Data'!R3142="","",'Students''Data'!R3142)</f>
        <v/>
      </c>
      <c r="G3137" s="33" t="str">
        <f>IF('Students''Data'!S3142="","",'Students''Data'!S3142)</f>
        <v/>
      </c>
    </row>
    <row r="3138" spans="1:7" ht="20.1" customHeight="1">
      <c r="A3138" s="34" t="str">
        <f>IF(B3138="","",ROWS($A$1:A3135))</f>
        <v/>
      </c>
      <c r="B3138" s="35" t="str">
        <f>IF('Students''Data'!A3143="","",'Students''Data'!A3143)</f>
        <v/>
      </c>
      <c r="C3138" s="36" t="str">
        <f>IF('Students''Data'!C3143="","",'Students''Data'!C3143)</f>
        <v/>
      </c>
      <c r="D3138" s="36" t="str">
        <f>IF('Students''Data'!H3143="","",'Students''Data'!H3143)</f>
        <v/>
      </c>
      <c r="E3138" s="35" t="str">
        <f>IF('Students''Data'!D3143="","",'Students''Data'!D3143)</f>
        <v/>
      </c>
      <c r="F3138" s="35" t="str">
        <f>IF('Students''Data'!R3143="","",'Students''Data'!R3143)</f>
        <v/>
      </c>
      <c r="G3138" s="33" t="str">
        <f>IF('Students''Data'!S3143="","",'Students''Data'!S3143)</f>
        <v/>
      </c>
    </row>
    <row r="3139" spans="1:7" ht="20.1" customHeight="1">
      <c r="A3139" s="34" t="str">
        <f>IF(B3139="","",ROWS($A$1:A3136))</f>
        <v/>
      </c>
      <c r="B3139" s="35" t="str">
        <f>IF('Students''Data'!A3144="","",'Students''Data'!A3144)</f>
        <v/>
      </c>
      <c r="C3139" s="36" t="str">
        <f>IF('Students''Data'!C3144="","",'Students''Data'!C3144)</f>
        <v/>
      </c>
      <c r="D3139" s="36" t="str">
        <f>IF('Students''Data'!H3144="","",'Students''Data'!H3144)</f>
        <v/>
      </c>
      <c r="E3139" s="35" t="str">
        <f>IF('Students''Data'!D3144="","",'Students''Data'!D3144)</f>
        <v/>
      </c>
      <c r="F3139" s="35" t="str">
        <f>IF('Students''Data'!R3144="","",'Students''Data'!R3144)</f>
        <v/>
      </c>
      <c r="G3139" s="33" t="str">
        <f>IF('Students''Data'!S3144="","",'Students''Data'!S3144)</f>
        <v/>
      </c>
    </row>
    <row r="3140" spans="1:7" ht="20.1" customHeight="1">
      <c r="A3140" s="34" t="str">
        <f>IF(B3140="","",ROWS($A$1:A3137))</f>
        <v/>
      </c>
      <c r="B3140" s="35" t="str">
        <f>IF('Students''Data'!A3145="","",'Students''Data'!A3145)</f>
        <v/>
      </c>
      <c r="C3140" s="36" t="str">
        <f>IF('Students''Data'!C3145="","",'Students''Data'!C3145)</f>
        <v/>
      </c>
      <c r="D3140" s="36" t="str">
        <f>IF('Students''Data'!H3145="","",'Students''Data'!H3145)</f>
        <v/>
      </c>
      <c r="E3140" s="35" t="str">
        <f>IF('Students''Data'!D3145="","",'Students''Data'!D3145)</f>
        <v/>
      </c>
      <c r="F3140" s="35" t="str">
        <f>IF('Students''Data'!R3145="","",'Students''Data'!R3145)</f>
        <v/>
      </c>
      <c r="G3140" s="33" t="str">
        <f>IF('Students''Data'!S3145="","",'Students''Data'!S3145)</f>
        <v/>
      </c>
    </row>
    <row r="3141" spans="1:7" ht="20.1" customHeight="1">
      <c r="A3141" s="34" t="str">
        <f>IF(B3141="","",ROWS($A$1:A3138))</f>
        <v/>
      </c>
      <c r="B3141" s="35" t="str">
        <f>IF('Students''Data'!A3146="","",'Students''Data'!A3146)</f>
        <v/>
      </c>
      <c r="C3141" s="36" t="str">
        <f>IF('Students''Data'!C3146="","",'Students''Data'!C3146)</f>
        <v/>
      </c>
      <c r="D3141" s="36" t="str">
        <f>IF('Students''Data'!H3146="","",'Students''Data'!H3146)</f>
        <v/>
      </c>
      <c r="E3141" s="35" t="str">
        <f>IF('Students''Data'!D3146="","",'Students''Data'!D3146)</f>
        <v/>
      </c>
      <c r="F3141" s="35" t="str">
        <f>IF('Students''Data'!R3146="","",'Students''Data'!R3146)</f>
        <v/>
      </c>
      <c r="G3141" s="33" t="str">
        <f>IF('Students''Data'!S3146="","",'Students''Data'!S3146)</f>
        <v/>
      </c>
    </row>
    <row r="3142" spans="1:7" ht="20.1" customHeight="1">
      <c r="A3142" s="34" t="str">
        <f>IF(B3142="","",ROWS($A$1:A3139))</f>
        <v/>
      </c>
      <c r="B3142" s="35" t="str">
        <f>IF('Students''Data'!A3147="","",'Students''Data'!A3147)</f>
        <v/>
      </c>
      <c r="C3142" s="36" t="str">
        <f>IF('Students''Data'!C3147="","",'Students''Data'!C3147)</f>
        <v/>
      </c>
      <c r="D3142" s="36" t="str">
        <f>IF('Students''Data'!H3147="","",'Students''Data'!H3147)</f>
        <v/>
      </c>
      <c r="E3142" s="35" t="str">
        <f>IF('Students''Data'!D3147="","",'Students''Data'!D3147)</f>
        <v/>
      </c>
      <c r="F3142" s="35" t="str">
        <f>IF('Students''Data'!R3147="","",'Students''Data'!R3147)</f>
        <v/>
      </c>
      <c r="G3142" s="33" t="str">
        <f>IF('Students''Data'!S3147="","",'Students''Data'!S3147)</f>
        <v/>
      </c>
    </row>
    <row r="3143" spans="1:7" ht="20.1" customHeight="1">
      <c r="A3143" s="34" t="str">
        <f>IF(B3143="","",ROWS($A$1:A3140))</f>
        <v/>
      </c>
      <c r="B3143" s="35" t="str">
        <f>IF('Students''Data'!A3148="","",'Students''Data'!A3148)</f>
        <v/>
      </c>
      <c r="C3143" s="36" t="str">
        <f>IF('Students''Data'!C3148="","",'Students''Data'!C3148)</f>
        <v/>
      </c>
      <c r="D3143" s="36" t="str">
        <f>IF('Students''Data'!H3148="","",'Students''Data'!H3148)</f>
        <v/>
      </c>
      <c r="E3143" s="35" t="str">
        <f>IF('Students''Data'!D3148="","",'Students''Data'!D3148)</f>
        <v/>
      </c>
      <c r="F3143" s="35" t="str">
        <f>IF('Students''Data'!R3148="","",'Students''Data'!R3148)</f>
        <v/>
      </c>
      <c r="G3143" s="33" t="str">
        <f>IF('Students''Data'!S3148="","",'Students''Data'!S3148)</f>
        <v/>
      </c>
    </row>
    <row r="3144" spans="1:7" ht="20.1" customHeight="1">
      <c r="A3144" s="34" t="str">
        <f>IF(B3144="","",ROWS($A$1:A3141))</f>
        <v/>
      </c>
      <c r="B3144" s="35" t="str">
        <f>IF('Students''Data'!A3149="","",'Students''Data'!A3149)</f>
        <v/>
      </c>
      <c r="C3144" s="36" t="str">
        <f>IF('Students''Data'!C3149="","",'Students''Data'!C3149)</f>
        <v/>
      </c>
      <c r="D3144" s="36" t="str">
        <f>IF('Students''Data'!H3149="","",'Students''Data'!H3149)</f>
        <v/>
      </c>
      <c r="E3144" s="35" t="str">
        <f>IF('Students''Data'!D3149="","",'Students''Data'!D3149)</f>
        <v/>
      </c>
      <c r="F3144" s="35" t="str">
        <f>IF('Students''Data'!R3149="","",'Students''Data'!R3149)</f>
        <v/>
      </c>
      <c r="G3144" s="33" t="str">
        <f>IF('Students''Data'!S3149="","",'Students''Data'!S3149)</f>
        <v/>
      </c>
    </row>
    <row r="3145" spans="1:7" ht="20.1" customHeight="1">
      <c r="A3145" s="34" t="str">
        <f>IF(B3145="","",ROWS($A$1:A3142))</f>
        <v/>
      </c>
      <c r="B3145" s="35" t="str">
        <f>IF('Students''Data'!A3150="","",'Students''Data'!A3150)</f>
        <v/>
      </c>
      <c r="C3145" s="36" t="str">
        <f>IF('Students''Data'!C3150="","",'Students''Data'!C3150)</f>
        <v/>
      </c>
      <c r="D3145" s="36" t="str">
        <f>IF('Students''Data'!H3150="","",'Students''Data'!H3150)</f>
        <v/>
      </c>
      <c r="E3145" s="35" t="str">
        <f>IF('Students''Data'!D3150="","",'Students''Data'!D3150)</f>
        <v/>
      </c>
      <c r="F3145" s="35" t="str">
        <f>IF('Students''Data'!R3150="","",'Students''Data'!R3150)</f>
        <v/>
      </c>
      <c r="G3145" s="33" t="str">
        <f>IF('Students''Data'!S3150="","",'Students''Data'!S3150)</f>
        <v/>
      </c>
    </row>
    <row r="3146" spans="1:7" ht="20.1" customHeight="1">
      <c r="A3146" s="34" t="str">
        <f>IF(B3146="","",ROWS($A$1:A3143))</f>
        <v/>
      </c>
      <c r="B3146" s="35" t="str">
        <f>IF('Students''Data'!A3151="","",'Students''Data'!A3151)</f>
        <v/>
      </c>
      <c r="C3146" s="36" t="str">
        <f>IF('Students''Data'!C3151="","",'Students''Data'!C3151)</f>
        <v/>
      </c>
      <c r="D3146" s="36" t="str">
        <f>IF('Students''Data'!H3151="","",'Students''Data'!H3151)</f>
        <v/>
      </c>
      <c r="E3146" s="35" t="str">
        <f>IF('Students''Data'!D3151="","",'Students''Data'!D3151)</f>
        <v/>
      </c>
      <c r="F3146" s="35" t="str">
        <f>IF('Students''Data'!R3151="","",'Students''Data'!R3151)</f>
        <v/>
      </c>
      <c r="G3146" s="33" t="str">
        <f>IF('Students''Data'!S3151="","",'Students''Data'!S3151)</f>
        <v/>
      </c>
    </row>
    <row r="3147" spans="1:7" ht="20.1" customHeight="1">
      <c r="A3147" s="34" t="str">
        <f>IF(B3147="","",ROWS($A$1:A3144))</f>
        <v/>
      </c>
      <c r="B3147" s="35" t="str">
        <f>IF('Students''Data'!A3152="","",'Students''Data'!A3152)</f>
        <v/>
      </c>
      <c r="C3147" s="36" t="str">
        <f>IF('Students''Data'!C3152="","",'Students''Data'!C3152)</f>
        <v/>
      </c>
      <c r="D3147" s="36" t="str">
        <f>IF('Students''Data'!H3152="","",'Students''Data'!H3152)</f>
        <v/>
      </c>
      <c r="E3147" s="35" t="str">
        <f>IF('Students''Data'!D3152="","",'Students''Data'!D3152)</f>
        <v/>
      </c>
      <c r="F3147" s="35" t="str">
        <f>IF('Students''Data'!R3152="","",'Students''Data'!R3152)</f>
        <v/>
      </c>
      <c r="G3147" s="33" t="str">
        <f>IF('Students''Data'!S3152="","",'Students''Data'!S3152)</f>
        <v/>
      </c>
    </row>
    <row r="3148" spans="1:7" ht="20.1" customHeight="1">
      <c r="A3148" s="34" t="str">
        <f>IF(B3148="","",ROWS($A$1:A3145))</f>
        <v/>
      </c>
      <c r="B3148" s="35" t="str">
        <f>IF('Students''Data'!A3153="","",'Students''Data'!A3153)</f>
        <v/>
      </c>
      <c r="C3148" s="36" t="str">
        <f>IF('Students''Data'!C3153="","",'Students''Data'!C3153)</f>
        <v/>
      </c>
      <c r="D3148" s="36" t="str">
        <f>IF('Students''Data'!H3153="","",'Students''Data'!H3153)</f>
        <v/>
      </c>
      <c r="E3148" s="35" t="str">
        <f>IF('Students''Data'!D3153="","",'Students''Data'!D3153)</f>
        <v/>
      </c>
      <c r="F3148" s="35" t="str">
        <f>IF('Students''Data'!R3153="","",'Students''Data'!R3153)</f>
        <v/>
      </c>
      <c r="G3148" s="33" t="str">
        <f>IF('Students''Data'!S3153="","",'Students''Data'!S3153)</f>
        <v/>
      </c>
    </row>
    <row r="3149" spans="1:7" ht="20.1" customHeight="1">
      <c r="A3149" s="34" t="str">
        <f>IF(B3149="","",ROWS($A$1:A3146))</f>
        <v/>
      </c>
      <c r="B3149" s="35" t="str">
        <f>IF('Students''Data'!A3154="","",'Students''Data'!A3154)</f>
        <v/>
      </c>
      <c r="C3149" s="36" t="str">
        <f>IF('Students''Data'!C3154="","",'Students''Data'!C3154)</f>
        <v/>
      </c>
      <c r="D3149" s="36" t="str">
        <f>IF('Students''Data'!H3154="","",'Students''Data'!H3154)</f>
        <v/>
      </c>
      <c r="E3149" s="35" t="str">
        <f>IF('Students''Data'!D3154="","",'Students''Data'!D3154)</f>
        <v/>
      </c>
      <c r="F3149" s="35" t="str">
        <f>IF('Students''Data'!R3154="","",'Students''Data'!R3154)</f>
        <v/>
      </c>
      <c r="G3149" s="33" t="str">
        <f>IF('Students''Data'!S3154="","",'Students''Data'!S3154)</f>
        <v/>
      </c>
    </row>
    <row r="3150" spans="1:7" ht="20.1" customHeight="1">
      <c r="A3150" s="34" t="str">
        <f>IF(B3150="","",ROWS($A$1:A3147))</f>
        <v/>
      </c>
      <c r="B3150" s="35" t="str">
        <f>IF('Students''Data'!A3155="","",'Students''Data'!A3155)</f>
        <v/>
      </c>
      <c r="C3150" s="36" t="str">
        <f>IF('Students''Data'!C3155="","",'Students''Data'!C3155)</f>
        <v/>
      </c>
      <c r="D3150" s="36" t="str">
        <f>IF('Students''Data'!H3155="","",'Students''Data'!H3155)</f>
        <v/>
      </c>
      <c r="E3150" s="35" t="str">
        <f>IF('Students''Data'!D3155="","",'Students''Data'!D3155)</f>
        <v/>
      </c>
      <c r="F3150" s="35" t="str">
        <f>IF('Students''Data'!R3155="","",'Students''Data'!R3155)</f>
        <v/>
      </c>
      <c r="G3150" s="33" t="str">
        <f>IF('Students''Data'!S3155="","",'Students''Data'!S3155)</f>
        <v/>
      </c>
    </row>
    <row r="3151" spans="1:7" ht="20.1" customHeight="1">
      <c r="A3151" s="34" t="str">
        <f>IF(B3151="","",ROWS($A$1:A3148))</f>
        <v/>
      </c>
      <c r="B3151" s="35" t="str">
        <f>IF('Students''Data'!A3156="","",'Students''Data'!A3156)</f>
        <v/>
      </c>
      <c r="C3151" s="36" t="str">
        <f>IF('Students''Data'!C3156="","",'Students''Data'!C3156)</f>
        <v/>
      </c>
      <c r="D3151" s="36" t="str">
        <f>IF('Students''Data'!H3156="","",'Students''Data'!H3156)</f>
        <v/>
      </c>
      <c r="E3151" s="35" t="str">
        <f>IF('Students''Data'!D3156="","",'Students''Data'!D3156)</f>
        <v/>
      </c>
      <c r="F3151" s="35" t="str">
        <f>IF('Students''Data'!R3156="","",'Students''Data'!R3156)</f>
        <v/>
      </c>
      <c r="G3151" s="33" t="str">
        <f>IF('Students''Data'!S3156="","",'Students''Data'!S3156)</f>
        <v/>
      </c>
    </row>
    <row r="3152" spans="1:7" ht="20.1" customHeight="1">
      <c r="A3152" s="34" t="str">
        <f>IF(B3152="","",ROWS($A$1:A3149))</f>
        <v/>
      </c>
      <c r="B3152" s="35" t="str">
        <f>IF('Students''Data'!A3157="","",'Students''Data'!A3157)</f>
        <v/>
      </c>
      <c r="C3152" s="36" t="str">
        <f>IF('Students''Data'!C3157="","",'Students''Data'!C3157)</f>
        <v/>
      </c>
      <c r="D3152" s="36" t="str">
        <f>IF('Students''Data'!H3157="","",'Students''Data'!H3157)</f>
        <v/>
      </c>
      <c r="E3152" s="35" t="str">
        <f>IF('Students''Data'!D3157="","",'Students''Data'!D3157)</f>
        <v/>
      </c>
      <c r="F3152" s="35" t="str">
        <f>IF('Students''Data'!R3157="","",'Students''Data'!R3157)</f>
        <v/>
      </c>
      <c r="G3152" s="33" t="str">
        <f>IF('Students''Data'!S3157="","",'Students''Data'!S3157)</f>
        <v/>
      </c>
    </row>
    <row r="3153" spans="1:7" ht="20.1" customHeight="1">
      <c r="A3153" s="34" t="str">
        <f>IF(B3153="","",ROWS($A$1:A3150))</f>
        <v/>
      </c>
      <c r="B3153" s="35" t="str">
        <f>IF('Students''Data'!A3158="","",'Students''Data'!A3158)</f>
        <v/>
      </c>
      <c r="C3153" s="36" t="str">
        <f>IF('Students''Data'!C3158="","",'Students''Data'!C3158)</f>
        <v/>
      </c>
      <c r="D3153" s="36" t="str">
        <f>IF('Students''Data'!H3158="","",'Students''Data'!H3158)</f>
        <v/>
      </c>
      <c r="E3153" s="35" t="str">
        <f>IF('Students''Data'!D3158="","",'Students''Data'!D3158)</f>
        <v/>
      </c>
      <c r="F3153" s="35" t="str">
        <f>IF('Students''Data'!R3158="","",'Students''Data'!R3158)</f>
        <v/>
      </c>
      <c r="G3153" s="33" t="str">
        <f>IF('Students''Data'!S3158="","",'Students''Data'!S3158)</f>
        <v/>
      </c>
    </row>
    <row r="3154" spans="1:7" ht="20.1" customHeight="1">
      <c r="A3154" s="34" t="str">
        <f>IF(B3154="","",ROWS($A$1:A3151))</f>
        <v/>
      </c>
      <c r="B3154" s="35" t="str">
        <f>IF('Students''Data'!A3159="","",'Students''Data'!A3159)</f>
        <v/>
      </c>
      <c r="C3154" s="36" t="str">
        <f>IF('Students''Data'!C3159="","",'Students''Data'!C3159)</f>
        <v/>
      </c>
      <c r="D3154" s="36" t="str">
        <f>IF('Students''Data'!H3159="","",'Students''Data'!H3159)</f>
        <v/>
      </c>
      <c r="E3154" s="35" t="str">
        <f>IF('Students''Data'!D3159="","",'Students''Data'!D3159)</f>
        <v/>
      </c>
      <c r="F3154" s="35" t="str">
        <f>IF('Students''Data'!R3159="","",'Students''Data'!R3159)</f>
        <v/>
      </c>
      <c r="G3154" s="33" t="str">
        <f>IF('Students''Data'!S3159="","",'Students''Data'!S3159)</f>
        <v/>
      </c>
    </row>
    <row r="3155" spans="1:7" ht="20.1" customHeight="1">
      <c r="A3155" s="34" t="str">
        <f>IF(B3155="","",ROWS($A$1:A3152))</f>
        <v/>
      </c>
      <c r="B3155" s="35" t="str">
        <f>IF('Students''Data'!A3160="","",'Students''Data'!A3160)</f>
        <v/>
      </c>
      <c r="C3155" s="36" t="str">
        <f>IF('Students''Data'!C3160="","",'Students''Data'!C3160)</f>
        <v/>
      </c>
      <c r="D3155" s="36" t="str">
        <f>IF('Students''Data'!H3160="","",'Students''Data'!H3160)</f>
        <v/>
      </c>
      <c r="E3155" s="35" t="str">
        <f>IF('Students''Data'!D3160="","",'Students''Data'!D3160)</f>
        <v/>
      </c>
      <c r="F3155" s="35" t="str">
        <f>IF('Students''Data'!R3160="","",'Students''Data'!R3160)</f>
        <v/>
      </c>
      <c r="G3155" s="33" t="str">
        <f>IF('Students''Data'!S3160="","",'Students''Data'!S3160)</f>
        <v/>
      </c>
    </row>
    <row r="3156" spans="1:7" ht="20.1" customHeight="1">
      <c r="A3156" s="34" t="str">
        <f>IF(B3156="","",ROWS($A$1:A3153))</f>
        <v/>
      </c>
      <c r="B3156" s="35" t="str">
        <f>IF('Students''Data'!A3161="","",'Students''Data'!A3161)</f>
        <v/>
      </c>
      <c r="C3156" s="36" t="str">
        <f>IF('Students''Data'!C3161="","",'Students''Data'!C3161)</f>
        <v/>
      </c>
      <c r="D3156" s="36" t="str">
        <f>IF('Students''Data'!H3161="","",'Students''Data'!H3161)</f>
        <v/>
      </c>
      <c r="E3156" s="35" t="str">
        <f>IF('Students''Data'!D3161="","",'Students''Data'!D3161)</f>
        <v/>
      </c>
      <c r="F3156" s="35" t="str">
        <f>IF('Students''Data'!R3161="","",'Students''Data'!R3161)</f>
        <v/>
      </c>
      <c r="G3156" s="33" t="str">
        <f>IF('Students''Data'!S3161="","",'Students''Data'!S3161)</f>
        <v/>
      </c>
    </row>
    <row r="3157" spans="1:7" ht="20.1" customHeight="1">
      <c r="A3157" s="34" t="str">
        <f>IF(B3157="","",ROWS($A$1:A3154))</f>
        <v/>
      </c>
      <c r="B3157" s="35" t="str">
        <f>IF('Students''Data'!A3162="","",'Students''Data'!A3162)</f>
        <v/>
      </c>
      <c r="C3157" s="36" t="str">
        <f>IF('Students''Data'!C3162="","",'Students''Data'!C3162)</f>
        <v/>
      </c>
      <c r="D3157" s="36" t="str">
        <f>IF('Students''Data'!H3162="","",'Students''Data'!H3162)</f>
        <v/>
      </c>
      <c r="E3157" s="35" t="str">
        <f>IF('Students''Data'!D3162="","",'Students''Data'!D3162)</f>
        <v/>
      </c>
      <c r="F3157" s="35" t="str">
        <f>IF('Students''Data'!R3162="","",'Students''Data'!R3162)</f>
        <v/>
      </c>
      <c r="G3157" s="33" t="str">
        <f>IF('Students''Data'!S3162="","",'Students''Data'!S3162)</f>
        <v/>
      </c>
    </row>
    <row r="3158" spans="1:7" ht="20.1" customHeight="1">
      <c r="A3158" s="34" t="str">
        <f>IF(B3158="","",ROWS($A$1:A3155))</f>
        <v/>
      </c>
      <c r="B3158" s="35" t="str">
        <f>IF('Students''Data'!A3163="","",'Students''Data'!A3163)</f>
        <v/>
      </c>
      <c r="C3158" s="36" t="str">
        <f>IF('Students''Data'!C3163="","",'Students''Data'!C3163)</f>
        <v/>
      </c>
      <c r="D3158" s="36" t="str">
        <f>IF('Students''Data'!H3163="","",'Students''Data'!H3163)</f>
        <v/>
      </c>
      <c r="E3158" s="35" t="str">
        <f>IF('Students''Data'!D3163="","",'Students''Data'!D3163)</f>
        <v/>
      </c>
      <c r="F3158" s="35" t="str">
        <f>IF('Students''Data'!R3163="","",'Students''Data'!R3163)</f>
        <v/>
      </c>
      <c r="G3158" s="33" t="str">
        <f>IF('Students''Data'!S3163="","",'Students''Data'!S3163)</f>
        <v/>
      </c>
    </row>
    <row r="3159" spans="1:7" ht="20.1" customHeight="1">
      <c r="A3159" s="34" t="str">
        <f>IF(B3159="","",ROWS($A$1:A3156))</f>
        <v/>
      </c>
      <c r="B3159" s="35" t="str">
        <f>IF('Students''Data'!A3164="","",'Students''Data'!A3164)</f>
        <v/>
      </c>
      <c r="C3159" s="36" t="str">
        <f>IF('Students''Data'!C3164="","",'Students''Data'!C3164)</f>
        <v/>
      </c>
      <c r="D3159" s="36" t="str">
        <f>IF('Students''Data'!H3164="","",'Students''Data'!H3164)</f>
        <v/>
      </c>
      <c r="E3159" s="35" t="str">
        <f>IF('Students''Data'!D3164="","",'Students''Data'!D3164)</f>
        <v/>
      </c>
      <c r="F3159" s="35" t="str">
        <f>IF('Students''Data'!R3164="","",'Students''Data'!R3164)</f>
        <v/>
      </c>
      <c r="G3159" s="33" t="str">
        <f>IF('Students''Data'!S3164="","",'Students''Data'!S3164)</f>
        <v/>
      </c>
    </row>
    <row r="3160" spans="1:7" ht="20.1" customHeight="1">
      <c r="A3160" s="34" t="str">
        <f>IF(B3160="","",ROWS($A$1:A3157))</f>
        <v/>
      </c>
      <c r="B3160" s="35" t="str">
        <f>IF('Students''Data'!A3165="","",'Students''Data'!A3165)</f>
        <v/>
      </c>
      <c r="C3160" s="36" t="str">
        <f>IF('Students''Data'!C3165="","",'Students''Data'!C3165)</f>
        <v/>
      </c>
      <c r="D3160" s="36" t="str">
        <f>IF('Students''Data'!H3165="","",'Students''Data'!H3165)</f>
        <v/>
      </c>
      <c r="E3160" s="35" t="str">
        <f>IF('Students''Data'!D3165="","",'Students''Data'!D3165)</f>
        <v/>
      </c>
      <c r="F3160" s="35" t="str">
        <f>IF('Students''Data'!R3165="","",'Students''Data'!R3165)</f>
        <v/>
      </c>
      <c r="G3160" s="33" t="str">
        <f>IF('Students''Data'!S3165="","",'Students''Data'!S3165)</f>
        <v/>
      </c>
    </row>
    <row r="3161" spans="1:7" ht="20.1" customHeight="1">
      <c r="A3161" s="34" t="str">
        <f>IF(B3161="","",ROWS($A$1:A3158))</f>
        <v/>
      </c>
      <c r="B3161" s="35" t="str">
        <f>IF('Students''Data'!A3166="","",'Students''Data'!A3166)</f>
        <v/>
      </c>
      <c r="C3161" s="36" t="str">
        <f>IF('Students''Data'!C3166="","",'Students''Data'!C3166)</f>
        <v/>
      </c>
      <c r="D3161" s="36" t="str">
        <f>IF('Students''Data'!H3166="","",'Students''Data'!H3166)</f>
        <v/>
      </c>
      <c r="E3161" s="35" t="str">
        <f>IF('Students''Data'!D3166="","",'Students''Data'!D3166)</f>
        <v/>
      </c>
      <c r="F3161" s="35" t="str">
        <f>IF('Students''Data'!R3166="","",'Students''Data'!R3166)</f>
        <v/>
      </c>
      <c r="G3161" s="33" t="str">
        <f>IF('Students''Data'!S3166="","",'Students''Data'!S3166)</f>
        <v/>
      </c>
    </row>
    <row r="3162" spans="1:7" ht="20.1" customHeight="1">
      <c r="A3162" s="34" t="str">
        <f>IF(B3162="","",ROWS($A$1:A3159))</f>
        <v/>
      </c>
      <c r="B3162" s="35" t="str">
        <f>IF('Students''Data'!A3167="","",'Students''Data'!A3167)</f>
        <v/>
      </c>
      <c r="C3162" s="36" t="str">
        <f>IF('Students''Data'!C3167="","",'Students''Data'!C3167)</f>
        <v/>
      </c>
      <c r="D3162" s="36" t="str">
        <f>IF('Students''Data'!H3167="","",'Students''Data'!H3167)</f>
        <v/>
      </c>
      <c r="E3162" s="35" t="str">
        <f>IF('Students''Data'!D3167="","",'Students''Data'!D3167)</f>
        <v/>
      </c>
      <c r="F3162" s="35" t="str">
        <f>IF('Students''Data'!R3167="","",'Students''Data'!R3167)</f>
        <v/>
      </c>
      <c r="G3162" s="33" t="str">
        <f>IF('Students''Data'!S3167="","",'Students''Data'!S3167)</f>
        <v/>
      </c>
    </row>
    <row r="3163" spans="1:7" ht="20.1" customHeight="1">
      <c r="A3163" s="34" t="str">
        <f>IF(B3163="","",ROWS($A$1:A3160))</f>
        <v/>
      </c>
      <c r="B3163" s="35" t="str">
        <f>IF('Students''Data'!A3168="","",'Students''Data'!A3168)</f>
        <v/>
      </c>
      <c r="C3163" s="36" t="str">
        <f>IF('Students''Data'!C3168="","",'Students''Data'!C3168)</f>
        <v/>
      </c>
      <c r="D3163" s="36" t="str">
        <f>IF('Students''Data'!H3168="","",'Students''Data'!H3168)</f>
        <v/>
      </c>
      <c r="E3163" s="35" t="str">
        <f>IF('Students''Data'!D3168="","",'Students''Data'!D3168)</f>
        <v/>
      </c>
      <c r="F3163" s="35" t="str">
        <f>IF('Students''Data'!R3168="","",'Students''Data'!R3168)</f>
        <v/>
      </c>
      <c r="G3163" s="33" t="str">
        <f>IF('Students''Data'!S3168="","",'Students''Data'!S3168)</f>
        <v/>
      </c>
    </row>
    <row r="3164" spans="1:7" ht="20.1" customHeight="1">
      <c r="A3164" s="34" t="str">
        <f>IF(B3164="","",ROWS($A$1:A3161))</f>
        <v/>
      </c>
      <c r="B3164" s="35" t="str">
        <f>IF('Students''Data'!A3169="","",'Students''Data'!A3169)</f>
        <v/>
      </c>
      <c r="C3164" s="36" t="str">
        <f>IF('Students''Data'!C3169="","",'Students''Data'!C3169)</f>
        <v/>
      </c>
      <c r="D3164" s="36" t="str">
        <f>IF('Students''Data'!H3169="","",'Students''Data'!H3169)</f>
        <v/>
      </c>
      <c r="E3164" s="35" t="str">
        <f>IF('Students''Data'!D3169="","",'Students''Data'!D3169)</f>
        <v/>
      </c>
      <c r="F3164" s="35" t="str">
        <f>IF('Students''Data'!R3169="","",'Students''Data'!R3169)</f>
        <v/>
      </c>
      <c r="G3164" s="33" t="str">
        <f>IF('Students''Data'!S3169="","",'Students''Data'!S3169)</f>
        <v/>
      </c>
    </row>
    <row r="3165" spans="1:7" ht="20.1" customHeight="1">
      <c r="A3165" s="34" t="str">
        <f>IF(B3165="","",ROWS($A$1:A3162))</f>
        <v/>
      </c>
      <c r="B3165" s="35" t="str">
        <f>IF('Students''Data'!A3170="","",'Students''Data'!A3170)</f>
        <v/>
      </c>
      <c r="C3165" s="36" t="str">
        <f>IF('Students''Data'!C3170="","",'Students''Data'!C3170)</f>
        <v/>
      </c>
      <c r="D3165" s="36" t="str">
        <f>IF('Students''Data'!H3170="","",'Students''Data'!H3170)</f>
        <v/>
      </c>
      <c r="E3165" s="35" t="str">
        <f>IF('Students''Data'!D3170="","",'Students''Data'!D3170)</f>
        <v/>
      </c>
      <c r="F3165" s="35" t="str">
        <f>IF('Students''Data'!R3170="","",'Students''Data'!R3170)</f>
        <v/>
      </c>
      <c r="G3165" s="33" t="str">
        <f>IF('Students''Data'!S3170="","",'Students''Data'!S3170)</f>
        <v/>
      </c>
    </row>
    <row r="3166" spans="1:7" ht="20.1" customHeight="1">
      <c r="A3166" s="34" t="str">
        <f>IF(B3166="","",ROWS($A$1:A3163))</f>
        <v/>
      </c>
      <c r="B3166" s="35" t="str">
        <f>IF('Students''Data'!A3171="","",'Students''Data'!A3171)</f>
        <v/>
      </c>
      <c r="C3166" s="36" t="str">
        <f>IF('Students''Data'!C3171="","",'Students''Data'!C3171)</f>
        <v/>
      </c>
      <c r="D3166" s="36" t="str">
        <f>IF('Students''Data'!H3171="","",'Students''Data'!H3171)</f>
        <v/>
      </c>
      <c r="E3166" s="35" t="str">
        <f>IF('Students''Data'!D3171="","",'Students''Data'!D3171)</f>
        <v/>
      </c>
      <c r="F3166" s="35" t="str">
        <f>IF('Students''Data'!R3171="","",'Students''Data'!R3171)</f>
        <v/>
      </c>
      <c r="G3166" s="33" t="str">
        <f>IF('Students''Data'!S3171="","",'Students''Data'!S3171)</f>
        <v/>
      </c>
    </row>
    <row r="3167" spans="1:7" ht="20.1" customHeight="1">
      <c r="A3167" s="34" t="str">
        <f>IF(B3167="","",ROWS($A$1:A3164))</f>
        <v/>
      </c>
      <c r="B3167" s="35" t="str">
        <f>IF('Students''Data'!A3172="","",'Students''Data'!A3172)</f>
        <v/>
      </c>
      <c r="C3167" s="36" t="str">
        <f>IF('Students''Data'!C3172="","",'Students''Data'!C3172)</f>
        <v/>
      </c>
      <c r="D3167" s="36" t="str">
        <f>IF('Students''Data'!H3172="","",'Students''Data'!H3172)</f>
        <v/>
      </c>
      <c r="E3167" s="35" t="str">
        <f>IF('Students''Data'!D3172="","",'Students''Data'!D3172)</f>
        <v/>
      </c>
      <c r="F3167" s="35" t="str">
        <f>IF('Students''Data'!R3172="","",'Students''Data'!R3172)</f>
        <v/>
      </c>
      <c r="G3167" s="33" t="str">
        <f>IF('Students''Data'!S3172="","",'Students''Data'!S3172)</f>
        <v/>
      </c>
    </row>
    <row r="3168" spans="1:7" ht="20.1" customHeight="1">
      <c r="A3168" s="34" t="str">
        <f>IF(B3168="","",ROWS($A$1:A3165))</f>
        <v/>
      </c>
      <c r="B3168" s="35" t="str">
        <f>IF('Students''Data'!A3173="","",'Students''Data'!A3173)</f>
        <v/>
      </c>
      <c r="C3168" s="36" t="str">
        <f>IF('Students''Data'!C3173="","",'Students''Data'!C3173)</f>
        <v/>
      </c>
      <c r="D3168" s="36" t="str">
        <f>IF('Students''Data'!H3173="","",'Students''Data'!H3173)</f>
        <v/>
      </c>
      <c r="E3168" s="35" t="str">
        <f>IF('Students''Data'!D3173="","",'Students''Data'!D3173)</f>
        <v/>
      </c>
      <c r="F3168" s="35" t="str">
        <f>IF('Students''Data'!R3173="","",'Students''Data'!R3173)</f>
        <v/>
      </c>
      <c r="G3168" s="33" t="str">
        <f>IF('Students''Data'!S3173="","",'Students''Data'!S3173)</f>
        <v/>
      </c>
    </row>
    <row r="3169" spans="1:7" ht="20.1" customHeight="1">
      <c r="A3169" s="34" t="str">
        <f>IF(B3169="","",ROWS($A$1:A3166))</f>
        <v/>
      </c>
      <c r="B3169" s="35" t="str">
        <f>IF('Students''Data'!A3174="","",'Students''Data'!A3174)</f>
        <v/>
      </c>
      <c r="C3169" s="36" t="str">
        <f>IF('Students''Data'!C3174="","",'Students''Data'!C3174)</f>
        <v/>
      </c>
      <c r="D3169" s="36" t="str">
        <f>IF('Students''Data'!H3174="","",'Students''Data'!H3174)</f>
        <v/>
      </c>
      <c r="E3169" s="35" t="str">
        <f>IF('Students''Data'!D3174="","",'Students''Data'!D3174)</f>
        <v/>
      </c>
      <c r="F3169" s="35" t="str">
        <f>IF('Students''Data'!R3174="","",'Students''Data'!R3174)</f>
        <v/>
      </c>
      <c r="G3169" s="33" t="str">
        <f>IF('Students''Data'!S3174="","",'Students''Data'!S3174)</f>
        <v/>
      </c>
    </row>
    <row r="3170" spans="1:7" ht="20.1" customHeight="1">
      <c r="A3170" s="34" t="str">
        <f>IF(B3170="","",ROWS($A$1:A3167))</f>
        <v/>
      </c>
      <c r="B3170" s="35" t="str">
        <f>IF('Students''Data'!A3175="","",'Students''Data'!A3175)</f>
        <v/>
      </c>
      <c r="C3170" s="36" t="str">
        <f>IF('Students''Data'!C3175="","",'Students''Data'!C3175)</f>
        <v/>
      </c>
      <c r="D3170" s="36" t="str">
        <f>IF('Students''Data'!H3175="","",'Students''Data'!H3175)</f>
        <v/>
      </c>
      <c r="E3170" s="35" t="str">
        <f>IF('Students''Data'!D3175="","",'Students''Data'!D3175)</f>
        <v/>
      </c>
      <c r="F3170" s="35" t="str">
        <f>IF('Students''Data'!R3175="","",'Students''Data'!R3175)</f>
        <v/>
      </c>
      <c r="G3170" s="33" t="str">
        <f>IF('Students''Data'!S3175="","",'Students''Data'!S3175)</f>
        <v/>
      </c>
    </row>
    <row r="3171" spans="1:7" ht="20.1" customHeight="1">
      <c r="A3171" s="34" t="str">
        <f>IF(B3171="","",ROWS($A$1:A3168))</f>
        <v/>
      </c>
      <c r="B3171" s="35" t="str">
        <f>IF('Students''Data'!A3176="","",'Students''Data'!A3176)</f>
        <v/>
      </c>
      <c r="C3171" s="36" t="str">
        <f>IF('Students''Data'!C3176="","",'Students''Data'!C3176)</f>
        <v/>
      </c>
      <c r="D3171" s="36" t="str">
        <f>IF('Students''Data'!H3176="","",'Students''Data'!H3176)</f>
        <v/>
      </c>
      <c r="E3171" s="35" t="str">
        <f>IF('Students''Data'!D3176="","",'Students''Data'!D3176)</f>
        <v/>
      </c>
      <c r="F3171" s="35" t="str">
        <f>IF('Students''Data'!R3176="","",'Students''Data'!R3176)</f>
        <v/>
      </c>
      <c r="G3171" s="33" t="str">
        <f>IF('Students''Data'!S3176="","",'Students''Data'!S3176)</f>
        <v/>
      </c>
    </row>
    <row r="3172" spans="1:7" ht="20.1" customHeight="1">
      <c r="A3172" s="34" t="str">
        <f>IF(B3172="","",ROWS($A$1:A3169))</f>
        <v/>
      </c>
      <c r="B3172" s="35" t="str">
        <f>IF('Students''Data'!A3177="","",'Students''Data'!A3177)</f>
        <v/>
      </c>
      <c r="C3172" s="36" t="str">
        <f>IF('Students''Data'!C3177="","",'Students''Data'!C3177)</f>
        <v/>
      </c>
      <c r="D3172" s="36" t="str">
        <f>IF('Students''Data'!H3177="","",'Students''Data'!H3177)</f>
        <v/>
      </c>
      <c r="E3172" s="35" t="str">
        <f>IF('Students''Data'!D3177="","",'Students''Data'!D3177)</f>
        <v/>
      </c>
      <c r="F3172" s="35" t="str">
        <f>IF('Students''Data'!R3177="","",'Students''Data'!R3177)</f>
        <v/>
      </c>
      <c r="G3172" s="33" t="str">
        <f>IF('Students''Data'!S3177="","",'Students''Data'!S3177)</f>
        <v/>
      </c>
    </row>
    <row r="3173" spans="1:7" ht="20.1" customHeight="1">
      <c r="A3173" s="34" t="str">
        <f>IF(B3173="","",ROWS($A$1:A3170))</f>
        <v/>
      </c>
      <c r="B3173" s="35" t="str">
        <f>IF('Students''Data'!A3178="","",'Students''Data'!A3178)</f>
        <v/>
      </c>
      <c r="C3173" s="36" t="str">
        <f>IF('Students''Data'!C3178="","",'Students''Data'!C3178)</f>
        <v/>
      </c>
      <c r="D3173" s="36" t="str">
        <f>IF('Students''Data'!H3178="","",'Students''Data'!H3178)</f>
        <v/>
      </c>
      <c r="E3173" s="35" t="str">
        <f>IF('Students''Data'!D3178="","",'Students''Data'!D3178)</f>
        <v/>
      </c>
      <c r="F3173" s="35" t="str">
        <f>IF('Students''Data'!R3178="","",'Students''Data'!R3178)</f>
        <v/>
      </c>
      <c r="G3173" s="33" t="str">
        <f>IF('Students''Data'!S3178="","",'Students''Data'!S3178)</f>
        <v/>
      </c>
    </row>
    <row r="3174" spans="1:7" ht="20.1" customHeight="1">
      <c r="A3174" s="34" t="str">
        <f>IF(B3174="","",ROWS($A$1:A3171))</f>
        <v/>
      </c>
      <c r="B3174" s="35" t="str">
        <f>IF('Students''Data'!A3179="","",'Students''Data'!A3179)</f>
        <v/>
      </c>
      <c r="C3174" s="36" t="str">
        <f>IF('Students''Data'!C3179="","",'Students''Data'!C3179)</f>
        <v/>
      </c>
      <c r="D3174" s="36" t="str">
        <f>IF('Students''Data'!H3179="","",'Students''Data'!H3179)</f>
        <v/>
      </c>
      <c r="E3174" s="35" t="str">
        <f>IF('Students''Data'!D3179="","",'Students''Data'!D3179)</f>
        <v/>
      </c>
      <c r="F3174" s="35" t="str">
        <f>IF('Students''Data'!R3179="","",'Students''Data'!R3179)</f>
        <v/>
      </c>
      <c r="G3174" s="33" t="str">
        <f>IF('Students''Data'!S3179="","",'Students''Data'!S3179)</f>
        <v/>
      </c>
    </row>
    <row r="3175" spans="1:7" ht="20.1" customHeight="1">
      <c r="A3175" s="34" t="str">
        <f>IF(B3175="","",ROWS($A$1:A3172))</f>
        <v/>
      </c>
      <c r="B3175" s="35" t="str">
        <f>IF('Students''Data'!A3180="","",'Students''Data'!A3180)</f>
        <v/>
      </c>
      <c r="C3175" s="36" t="str">
        <f>IF('Students''Data'!C3180="","",'Students''Data'!C3180)</f>
        <v/>
      </c>
      <c r="D3175" s="36" t="str">
        <f>IF('Students''Data'!H3180="","",'Students''Data'!H3180)</f>
        <v/>
      </c>
      <c r="E3175" s="35" t="str">
        <f>IF('Students''Data'!D3180="","",'Students''Data'!D3180)</f>
        <v/>
      </c>
      <c r="F3175" s="35" t="str">
        <f>IF('Students''Data'!R3180="","",'Students''Data'!R3180)</f>
        <v/>
      </c>
      <c r="G3175" s="33" t="str">
        <f>IF('Students''Data'!S3180="","",'Students''Data'!S3180)</f>
        <v/>
      </c>
    </row>
    <row r="3176" spans="1:7" ht="20.1" customHeight="1">
      <c r="A3176" s="34" t="str">
        <f>IF(B3176="","",ROWS($A$1:A3173))</f>
        <v/>
      </c>
      <c r="B3176" s="35" t="str">
        <f>IF('Students''Data'!A3181="","",'Students''Data'!A3181)</f>
        <v/>
      </c>
      <c r="C3176" s="36" t="str">
        <f>IF('Students''Data'!C3181="","",'Students''Data'!C3181)</f>
        <v/>
      </c>
      <c r="D3176" s="36" t="str">
        <f>IF('Students''Data'!H3181="","",'Students''Data'!H3181)</f>
        <v/>
      </c>
      <c r="E3176" s="35" t="str">
        <f>IF('Students''Data'!D3181="","",'Students''Data'!D3181)</f>
        <v/>
      </c>
      <c r="F3176" s="35" t="str">
        <f>IF('Students''Data'!R3181="","",'Students''Data'!R3181)</f>
        <v/>
      </c>
      <c r="G3176" s="33" t="str">
        <f>IF('Students''Data'!S3181="","",'Students''Data'!S3181)</f>
        <v/>
      </c>
    </row>
    <row r="3177" spans="1:7" ht="20.1" customHeight="1">
      <c r="A3177" s="34" t="str">
        <f>IF(B3177="","",ROWS($A$1:A3174))</f>
        <v/>
      </c>
      <c r="B3177" s="35" t="str">
        <f>IF('Students''Data'!A3182="","",'Students''Data'!A3182)</f>
        <v/>
      </c>
      <c r="C3177" s="36" t="str">
        <f>IF('Students''Data'!C3182="","",'Students''Data'!C3182)</f>
        <v/>
      </c>
      <c r="D3177" s="36" t="str">
        <f>IF('Students''Data'!H3182="","",'Students''Data'!H3182)</f>
        <v/>
      </c>
      <c r="E3177" s="35" t="str">
        <f>IF('Students''Data'!D3182="","",'Students''Data'!D3182)</f>
        <v/>
      </c>
      <c r="F3177" s="35" t="str">
        <f>IF('Students''Data'!R3182="","",'Students''Data'!R3182)</f>
        <v/>
      </c>
      <c r="G3177" s="33" t="str">
        <f>IF('Students''Data'!S3182="","",'Students''Data'!S3182)</f>
        <v/>
      </c>
    </row>
    <row r="3178" spans="1:7" ht="20.1" customHeight="1">
      <c r="A3178" s="34" t="str">
        <f>IF(B3178="","",ROWS($A$1:A3175))</f>
        <v/>
      </c>
      <c r="B3178" s="35" t="str">
        <f>IF('Students''Data'!A3183="","",'Students''Data'!A3183)</f>
        <v/>
      </c>
      <c r="C3178" s="36" t="str">
        <f>IF('Students''Data'!C3183="","",'Students''Data'!C3183)</f>
        <v/>
      </c>
      <c r="D3178" s="36" t="str">
        <f>IF('Students''Data'!H3183="","",'Students''Data'!H3183)</f>
        <v/>
      </c>
      <c r="E3178" s="35" t="str">
        <f>IF('Students''Data'!D3183="","",'Students''Data'!D3183)</f>
        <v/>
      </c>
      <c r="F3178" s="35" t="str">
        <f>IF('Students''Data'!R3183="","",'Students''Data'!R3183)</f>
        <v/>
      </c>
      <c r="G3178" s="33" t="str">
        <f>IF('Students''Data'!S3183="","",'Students''Data'!S3183)</f>
        <v/>
      </c>
    </row>
    <row r="3179" spans="1:7" ht="20.1" customHeight="1">
      <c r="A3179" s="34" t="str">
        <f>IF(B3179="","",ROWS($A$1:A3176))</f>
        <v/>
      </c>
      <c r="B3179" s="35" t="str">
        <f>IF('Students''Data'!A3184="","",'Students''Data'!A3184)</f>
        <v/>
      </c>
      <c r="C3179" s="36" t="str">
        <f>IF('Students''Data'!C3184="","",'Students''Data'!C3184)</f>
        <v/>
      </c>
      <c r="D3179" s="36" t="str">
        <f>IF('Students''Data'!H3184="","",'Students''Data'!H3184)</f>
        <v/>
      </c>
      <c r="E3179" s="35" t="str">
        <f>IF('Students''Data'!D3184="","",'Students''Data'!D3184)</f>
        <v/>
      </c>
      <c r="F3179" s="35" t="str">
        <f>IF('Students''Data'!R3184="","",'Students''Data'!R3184)</f>
        <v/>
      </c>
      <c r="G3179" s="33" t="str">
        <f>IF('Students''Data'!S3184="","",'Students''Data'!S3184)</f>
        <v/>
      </c>
    </row>
    <row r="3180" spans="1:7" ht="20.1" customHeight="1">
      <c r="A3180" s="34" t="str">
        <f>IF(B3180="","",ROWS($A$1:A3177))</f>
        <v/>
      </c>
      <c r="B3180" s="35" t="str">
        <f>IF('Students''Data'!A3185="","",'Students''Data'!A3185)</f>
        <v/>
      </c>
      <c r="C3180" s="36" t="str">
        <f>IF('Students''Data'!C3185="","",'Students''Data'!C3185)</f>
        <v/>
      </c>
      <c r="D3180" s="36" t="str">
        <f>IF('Students''Data'!H3185="","",'Students''Data'!H3185)</f>
        <v/>
      </c>
      <c r="E3180" s="35" t="str">
        <f>IF('Students''Data'!D3185="","",'Students''Data'!D3185)</f>
        <v/>
      </c>
      <c r="F3180" s="35" t="str">
        <f>IF('Students''Data'!R3185="","",'Students''Data'!R3185)</f>
        <v/>
      </c>
      <c r="G3180" s="33" t="str">
        <f>IF('Students''Data'!S3185="","",'Students''Data'!S3185)</f>
        <v/>
      </c>
    </row>
    <row r="3181" spans="1:7" ht="20.1" customHeight="1">
      <c r="A3181" s="34" t="str">
        <f>IF(B3181="","",ROWS($A$1:A3178))</f>
        <v/>
      </c>
      <c r="B3181" s="35" t="str">
        <f>IF('Students''Data'!A3186="","",'Students''Data'!A3186)</f>
        <v/>
      </c>
      <c r="C3181" s="36" t="str">
        <f>IF('Students''Data'!C3186="","",'Students''Data'!C3186)</f>
        <v/>
      </c>
      <c r="D3181" s="36" t="str">
        <f>IF('Students''Data'!H3186="","",'Students''Data'!H3186)</f>
        <v/>
      </c>
      <c r="E3181" s="35" t="str">
        <f>IF('Students''Data'!D3186="","",'Students''Data'!D3186)</f>
        <v/>
      </c>
      <c r="F3181" s="35" t="str">
        <f>IF('Students''Data'!R3186="","",'Students''Data'!R3186)</f>
        <v/>
      </c>
      <c r="G3181" s="33" t="str">
        <f>IF('Students''Data'!S3186="","",'Students''Data'!S3186)</f>
        <v/>
      </c>
    </row>
    <row r="3182" spans="1:7" ht="20.1" customHeight="1">
      <c r="A3182" s="34" t="str">
        <f>IF(B3182="","",ROWS($A$1:A3179))</f>
        <v/>
      </c>
      <c r="B3182" s="35" t="str">
        <f>IF('Students''Data'!A3187="","",'Students''Data'!A3187)</f>
        <v/>
      </c>
      <c r="C3182" s="36" t="str">
        <f>IF('Students''Data'!C3187="","",'Students''Data'!C3187)</f>
        <v/>
      </c>
      <c r="D3182" s="36" t="str">
        <f>IF('Students''Data'!H3187="","",'Students''Data'!H3187)</f>
        <v/>
      </c>
      <c r="E3182" s="35" t="str">
        <f>IF('Students''Data'!D3187="","",'Students''Data'!D3187)</f>
        <v/>
      </c>
      <c r="F3182" s="35" t="str">
        <f>IF('Students''Data'!R3187="","",'Students''Data'!R3187)</f>
        <v/>
      </c>
      <c r="G3182" s="33" t="str">
        <f>IF('Students''Data'!S3187="","",'Students''Data'!S3187)</f>
        <v/>
      </c>
    </row>
    <row r="3183" spans="1:7" ht="20.1" customHeight="1">
      <c r="A3183" s="34" t="str">
        <f>IF(B3183="","",ROWS($A$1:A3180))</f>
        <v/>
      </c>
      <c r="B3183" s="35" t="str">
        <f>IF('Students''Data'!A3188="","",'Students''Data'!A3188)</f>
        <v/>
      </c>
      <c r="C3183" s="36" t="str">
        <f>IF('Students''Data'!C3188="","",'Students''Data'!C3188)</f>
        <v/>
      </c>
      <c r="D3183" s="36" t="str">
        <f>IF('Students''Data'!H3188="","",'Students''Data'!H3188)</f>
        <v/>
      </c>
      <c r="E3183" s="35" t="str">
        <f>IF('Students''Data'!D3188="","",'Students''Data'!D3188)</f>
        <v/>
      </c>
      <c r="F3183" s="35" t="str">
        <f>IF('Students''Data'!R3188="","",'Students''Data'!R3188)</f>
        <v/>
      </c>
      <c r="G3183" s="33" t="str">
        <f>IF('Students''Data'!S3188="","",'Students''Data'!S3188)</f>
        <v/>
      </c>
    </row>
    <row r="3184" spans="1:7" ht="20.1" customHeight="1">
      <c r="A3184" s="34" t="str">
        <f>IF(B3184="","",ROWS($A$1:A3181))</f>
        <v/>
      </c>
      <c r="B3184" s="35" t="str">
        <f>IF('Students''Data'!A3189="","",'Students''Data'!A3189)</f>
        <v/>
      </c>
      <c r="C3184" s="36" t="str">
        <f>IF('Students''Data'!C3189="","",'Students''Data'!C3189)</f>
        <v/>
      </c>
      <c r="D3184" s="36" t="str">
        <f>IF('Students''Data'!H3189="","",'Students''Data'!H3189)</f>
        <v/>
      </c>
      <c r="E3184" s="35" t="str">
        <f>IF('Students''Data'!D3189="","",'Students''Data'!D3189)</f>
        <v/>
      </c>
      <c r="F3184" s="35" t="str">
        <f>IF('Students''Data'!R3189="","",'Students''Data'!R3189)</f>
        <v/>
      </c>
      <c r="G3184" s="33" t="str">
        <f>IF('Students''Data'!S3189="","",'Students''Data'!S3189)</f>
        <v/>
      </c>
    </row>
    <row r="3185" spans="1:7" ht="20.1" customHeight="1">
      <c r="A3185" s="34" t="str">
        <f>IF(B3185="","",ROWS($A$1:A3182))</f>
        <v/>
      </c>
      <c r="B3185" s="35" t="str">
        <f>IF('Students''Data'!A3190="","",'Students''Data'!A3190)</f>
        <v/>
      </c>
      <c r="C3185" s="36" t="str">
        <f>IF('Students''Data'!C3190="","",'Students''Data'!C3190)</f>
        <v/>
      </c>
      <c r="D3185" s="36" t="str">
        <f>IF('Students''Data'!H3190="","",'Students''Data'!H3190)</f>
        <v/>
      </c>
      <c r="E3185" s="35" t="str">
        <f>IF('Students''Data'!D3190="","",'Students''Data'!D3190)</f>
        <v/>
      </c>
      <c r="F3185" s="35" t="str">
        <f>IF('Students''Data'!R3190="","",'Students''Data'!R3190)</f>
        <v/>
      </c>
      <c r="G3185" s="33" t="str">
        <f>IF('Students''Data'!S3190="","",'Students''Data'!S3190)</f>
        <v/>
      </c>
    </row>
    <row r="3186" spans="1:7" ht="20.1" customHeight="1">
      <c r="A3186" s="34" t="str">
        <f>IF(B3186="","",ROWS($A$1:A3183))</f>
        <v/>
      </c>
      <c r="B3186" s="35" t="str">
        <f>IF('Students''Data'!A3191="","",'Students''Data'!A3191)</f>
        <v/>
      </c>
      <c r="C3186" s="36" t="str">
        <f>IF('Students''Data'!C3191="","",'Students''Data'!C3191)</f>
        <v/>
      </c>
      <c r="D3186" s="36" t="str">
        <f>IF('Students''Data'!H3191="","",'Students''Data'!H3191)</f>
        <v/>
      </c>
      <c r="E3186" s="35" t="str">
        <f>IF('Students''Data'!D3191="","",'Students''Data'!D3191)</f>
        <v/>
      </c>
      <c r="F3186" s="35" t="str">
        <f>IF('Students''Data'!R3191="","",'Students''Data'!R3191)</f>
        <v/>
      </c>
      <c r="G3186" s="33" t="str">
        <f>IF('Students''Data'!S3191="","",'Students''Data'!S3191)</f>
        <v/>
      </c>
    </row>
    <row r="3187" spans="1:7" ht="20.1" customHeight="1">
      <c r="A3187" s="34" t="str">
        <f>IF(B3187="","",ROWS($A$1:A3184))</f>
        <v/>
      </c>
      <c r="B3187" s="35" t="str">
        <f>IF('Students''Data'!A3192="","",'Students''Data'!A3192)</f>
        <v/>
      </c>
      <c r="C3187" s="36" t="str">
        <f>IF('Students''Data'!C3192="","",'Students''Data'!C3192)</f>
        <v/>
      </c>
      <c r="D3187" s="36" t="str">
        <f>IF('Students''Data'!H3192="","",'Students''Data'!H3192)</f>
        <v/>
      </c>
      <c r="E3187" s="35" t="str">
        <f>IF('Students''Data'!D3192="","",'Students''Data'!D3192)</f>
        <v/>
      </c>
      <c r="F3187" s="35" t="str">
        <f>IF('Students''Data'!R3192="","",'Students''Data'!R3192)</f>
        <v/>
      </c>
      <c r="G3187" s="33" t="str">
        <f>IF('Students''Data'!S3192="","",'Students''Data'!S3192)</f>
        <v/>
      </c>
    </row>
    <row r="3188" spans="1:7" ht="20.1" customHeight="1">
      <c r="A3188" s="34" t="str">
        <f>IF(B3188="","",ROWS($A$1:A3185))</f>
        <v/>
      </c>
      <c r="B3188" s="35" t="str">
        <f>IF('Students''Data'!A3193="","",'Students''Data'!A3193)</f>
        <v/>
      </c>
      <c r="C3188" s="36" t="str">
        <f>IF('Students''Data'!C3193="","",'Students''Data'!C3193)</f>
        <v/>
      </c>
      <c r="D3188" s="36" t="str">
        <f>IF('Students''Data'!H3193="","",'Students''Data'!H3193)</f>
        <v/>
      </c>
      <c r="E3188" s="35" t="str">
        <f>IF('Students''Data'!D3193="","",'Students''Data'!D3193)</f>
        <v/>
      </c>
      <c r="F3188" s="35" t="str">
        <f>IF('Students''Data'!R3193="","",'Students''Data'!R3193)</f>
        <v/>
      </c>
      <c r="G3188" s="33" t="str">
        <f>IF('Students''Data'!S3193="","",'Students''Data'!S3193)</f>
        <v/>
      </c>
    </row>
    <row r="3189" spans="1:7" ht="20.1" customHeight="1">
      <c r="A3189" s="34" t="str">
        <f>IF(B3189="","",ROWS($A$1:A3186))</f>
        <v/>
      </c>
      <c r="B3189" s="35" t="str">
        <f>IF('Students''Data'!A3194="","",'Students''Data'!A3194)</f>
        <v/>
      </c>
      <c r="C3189" s="36" t="str">
        <f>IF('Students''Data'!C3194="","",'Students''Data'!C3194)</f>
        <v/>
      </c>
      <c r="D3189" s="36" t="str">
        <f>IF('Students''Data'!H3194="","",'Students''Data'!H3194)</f>
        <v/>
      </c>
      <c r="E3189" s="35" t="str">
        <f>IF('Students''Data'!D3194="","",'Students''Data'!D3194)</f>
        <v/>
      </c>
      <c r="F3189" s="35" t="str">
        <f>IF('Students''Data'!R3194="","",'Students''Data'!R3194)</f>
        <v/>
      </c>
      <c r="G3189" s="33" t="str">
        <f>IF('Students''Data'!S3194="","",'Students''Data'!S3194)</f>
        <v/>
      </c>
    </row>
    <row r="3190" spans="1:7" ht="20.1" customHeight="1">
      <c r="A3190" s="34" t="str">
        <f>IF(B3190="","",ROWS($A$1:A3187))</f>
        <v/>
      </c>
      <c r="B3190" s="35" t="str">
        <f>IF('Students''Data'!A3195="","",'Students''Data'!A3195)</f>
        <v/>
      </c>
      <c r="C3190" s="36" t="str">
        <f>IF('Students''Data'!C3195="","",'Students''Data'!C3195)</f>
        <v/>
      </c>
      <c r="D3190" s="36" t="str">
        <f>IF('Students''Data'!H3195="","",'Students''Data'!H3195)</f>
        <v/>
      </c>
      <c r="E3190" s="35" t="str">
        <f>IF('Students''Data'!D3195="","",'Students''Data'!D3195)</f>
        <v/>
      </c>
      <c r="F3190" s="35" t="str">
        <f>IF('Students''Data'!R3195="","",'Students''Data'!R3195)</f>
        <v/>
      </c>
      <c r="G3190" s="33" t="str">
        <f>IF('Students''Data'!S3195="","",'Students''Data'!S3195)</f>
        <v/>
      </c>
    </row>
    <row r="3191" spans="1:7" ht="20.1" customHeight="1">
      <c r="A3191" s="34" t="str">
        <f>IF(B3191="","",ROWS($A$1:A3188))</f>
        <v/>
      </c>
      <c r="B3191" s="35" t="str">
        <f>IF('Students''Data'!A3196="","",'Students''Data'!A3196)</f>
        <v/>
      </c>
      <c r="C3191" s="36" t="str">
        <f>IF('Students''Data'!C3196="","",'Students''Data'!C3196)</f>
        <v/>
      </c>
      <c r="D3191" s="36" t="str">
        <f>IF('Students''Data'!H3196="","",'Students''Data'!H3196)</f>
        <v/>
      </c>
      <c r="E3191" s="35" t="str">
        <f>IF('Students''Data'!D3196="","",'Students''Data'!D3196)</f>
        <v/>
      </c>
      <c r="F3191" s="35" t="str">
        <f>IF('Students''Data'!R3196="","",'Students''Data'!R3196)</f>
        <v/>
      </c>
      <c r="G3191" s="33" t="str">
        <f>IF('Students''Data'!S3196="","",'Students''Data'!S3196)</f>
        <v/>
      </c>
    </row>
    <row r="3192" spans="1:7" ht="20.1" customHeight="1">
      <c r="A3192" s="34" t="str">
        <f>IF(B3192="","",ROWS($A$1:A3189))</f>
        <v/>
      </c>
      <c r="B3192" s="35" t="str">
        <f>IF('Students''Data'!A3197="","",'Students''Data'!A3197)</f>
        <v/>
      </c>
      <c r="C3192" s="36" t="str">
        <f>IF('Students''Data'!C3197="","",'Students''Data'!C3197)</f>
        <v/>
      </c>
      <c r="D3192" s="36" t="str">
        <f>IF('Students''Data'!H3197="","",'Students''Data'!H3197)</f>
        <v/>
      </c>
      <c r="E3192" s="35" t="str">
        <f>IF('Students''Data'!D3197="","",'Students''Data'!D3197)</f>
        <v/>
      </c>
      <c r="F3192" s="35" t="str">
        <f>IF('Students''Data'!R3197="","",'Students''Data'!R3197)</f>
        <v/>
      </c>
      <c r="G3192" s="33" t="str">
        <f>IF('Students''Data'!S3197="","",'Students''Data'!S3197)</f>
        <v/>
      </c>
    </row>
    <row r="3193" spans="1:7" ht="20.1" customHeight="1">
      <c r="A3193" s="34" t="str">
        <f>IF(B3193="","",ROWS($A$1:A3190))</f>
        <v/>
      </c>
      <c r="B3193" s="35" t="str">
        <f>IF('Students''Data'!A3198="","",'Students''Data'!A3198)</f>
        <v/>
      </c>
      <c r="C3193" s="36" t="str">
        <f>IF('Students''Data'!C3198="","",'Students''Data'!C3198)</f>
        <v/>
      </c>
      <c r="D3193" s="36" t="str">
        <f>IF('Students''Data'!H3198="","",'Students''Data'!H3198)</f>
        <v/>
      </c>
      <c r="E3193" s="35" t="str">
        <f>IF('Students''Data'!D3198="","",'Students''Data'!D3198)</f>
        <v/>
      </c>
      <c r="F3193" s="35" t="str">
        <f>IF('Students''Data'!R3198="","",'Students''Data'!R3198)</f>
        <v/>
      </c>
      <c r="G3193" s="33" t="str">
        <f>IF('Students''Data'!S3198="","",'Students''Data'!S3198)</f>
        <v/>
      </c>
    </row>
    <row r="3194" spans="1:7" ht="20.1" customHeight="1">
      <c r="A3194" s="34" t="str">
        <f>IF(B3194="","",ROWS($A$1:A3191))</f>
        <v/>
      </c>
      <c r="B3194" s="35" t="str">
        <f>IF('Students''Data'!A3199="","",'Students''Data'!A3199)</f>
        <v/>
      </c>
      <c r="C3194" s="36" t="str">
        <f>IF('Students''Data'!C3199="","",'Students''Data'!C3199)</f>
        <v/>
      </c>
      <c r="D3194" s="36" t="str">
        <f>IF('Students''Data'!H3199="","",'Students''Data'!H3199)</f>
        <v/>
      </c>
      <c r="E3194" s="35" t="str">
        <f>IF('Students''Data'!D3199="","",'Students''Data'!D3199)</f>
        <v/>
      </c>
      <c r="F3194" s="35" t="str">
        <f>IF('Students''Data'!R3199="","",'Students''Data'!R3199)</f>
        <v/>
      </c>
      <c r="G3194" s="33" t="str">
        <f>IF('Students''Data'!S3199="","",'Students''Data'!S3199)</f>
        <v/>
      </c>
    </row>
    <row r="3195" spans="1:7" ht="20.1" customHeight="1">
      <c r="A3195" s="34" t="str">
        <f>IF(B3195="","",ROWS($A$1:A3192))</f>
        <v/>
      </c>
      <c r="B3195" s="35" t="str">
        <f>IF('Students''Data'!A3200="","",'Students''Data'!A3200)</f>
        <v/>
      </c>
      <c r="C3195" s="36" t="str">
        <f>IF('Students''Data'!C3200="","",'Students''Data'!C3200)</f>
        <v/>
      </c>
      <c r="D3195" s="36" t="str">
        <f>IF('Students''Data'!H3200="","",'Students''Data'!H3200)</f>
        <v/>
      </c>
      <c r="E3195" s="35" t="str">
        <f>IF('Students''Data'!D3200="","",'Students''Data'!D3200)</f>
        <v/>
      </c>
      <c r="F3195" s="35" t="str">
        <f>IF('Students''Data'!R3200="","",'Students''Data'!R3200)</f>
        <v/>
      </c>
      <c r="G3195" s="33" t="str">
        <f>IF('Students''Data'!S3200="","",'Students''Data'!S3200)</f>
        <v/>
      </c>
    </row>
    <row r="3196" spans="1:7" ht="20.1" customHeight="1">
      <c r="A3196" s="34" t="str">
        <f>IF(B3196="","",ROWS($A$1:A3193))</f>
        <v/>
      </c>
      <c r="B3196" s="35" t="str">
        <f>IF('Students''Data'!A3201="","",'Students''Data'!A3201)</f>
        <v/>
      </c>
      <c r="C3196" s="36" t="str">
        <f>IF('Students''Data'!C3201="","",'Students''Data'!C3201)</f>
        <v/>
      </c>
      <c r="D3196" s="36" t="str">
        <f>IF('Students''Data'!H3201="","",'Students''Data'!H3201)</f>
        <v/>
      </c>
      <c r="E3196" s="35" t="str">
        <f>IF('Students''Data'!D3201="","",'Students''Data'!D3201)</f>
        <v/>
      </c>
      <c r="F3196" s="35" t="str">
        <f>IF('Students''Data'!R3201="","",'Students''Data'!R3201)</f>
        <v/>
      </c>
      <c r="G3196" s="33" t="str">
        <f>IF('Students''Data'!S3201="","",'Students''Data'!S3201)</f>
        <v/>
      </c>
    </row>
    <row r="3197" spans="1:7" ht="20.1" customHeight="1">
      <c r="A3197" s="34" t="str">
        <f>IF(B3197="","",ROWS($A$1:A3194))</f>
        <v/>
      </c>
      <c r="B3197" s="35" t="str">
        <f>IF('Students''Data'!A3202="","",'Students''Data'!A3202)</f>
        <v/>
      </c>
      <c r="C3197" s="36" t="str">
        <f>IF('Students''Data'!C3202="","",'Students''Data'!C3202)</f>
        <v/>
      </c>
      <c r="D3197" s="36" t="str">
        <f>IF('Students''Data'!H3202="","",'Students''Data'!H3202)</f>
        <v/>
      </c>
      <c r="E3197" s="35" t="str">
        <f>IF('Students''Data'!D3202="","",'Students''Data'!D3202)</f>
        <v/>
      </c>
      <c r="F3197" s="35" t="str">
        <f>IF('Students''Data'!R3202="","",'Students''Data'!R3202)</f>
        <v/>
      </c>
      <c r="G3197" s="33" t="str">
        <f>IF('Students''Data'!S3202="","",'Students''Data'!S3202)</f>
        <v/>
      </c>
    </row>
    <row r="3198" spans="1:7" ht="20.1" customHeight="1">
      <c r="A3198" s="34" t="str">
        <f>IF(B3198="","",ROWS($A$1:A3195))</f>
        <v/>
      </c>
      <c r="B3198" s="35" t="str">
        <f>IF('Students''Data'!A3203="","",'Students''Data'!A3203)</f>
        <v/>
      </c>
      <c r="C3198" s="36" t="str">
        <f>IF('Students''Data'!C3203="","",'Students''Data'!C3203)</f>
        <v/>
      </c>
      <c r="D3198" s="36" t="str">
        <f>IF('Students''Data'!H3203="","",'Students''Data'!H3203)</f>
        <v/>
      </c>
      <c r="E3198" s="35" t="str">
        <f>IF('Students''Data'!D3203="","",'Students''Data'!D3203)</f>
        <v/>
      </c>
      <c r="F3198" s="35" t="str">
        <f>IF('Students''Data'!R3203="","",'Students''Data'!R3203)</f>
        <v/>
      </c>
      <c r="G3198" s="33" t="str">
        <f>IF('Students''Data'!S3203="","",'Students''Data'!S3203)</f>
        <v/>
      </c>
    </row>
    <row r="3199" spans="1:7" ht="20.1" customHeight="1">
      <c r="A3199" s="34" t="str">
        <f>IF(B3199="","",ROWS($A$1:A3196))</f>
        <v/>
      </c>
      <c r="B3199" s="35" t="str">
        <f>IF('Students''Data'!A3204="","",'Students''Data'!A3204)</f>
        <v/>
      </c>
      <c r="C3199" s="36" t="str">
        <f>IF('Students''Data'!C3204="","",'Students''Data'!C3204)</f>
        <v/>
      </c>
      <c r="D3199" s="36" t="str">
        <f>IF('Students''Data'!H3204="","",'Students''Data'!H3204)</f>
        <v/>
      </c>
      <c r="E3199" s="35" t="str">
        <f>IF('Students''Data'!D3204="","",'Students''Data'!D3204)</f>
        <v/>
      </c>
      <c r="F3199" s="35" t="str">
        <f>IF('Students''Data'!R3204="","",'Students''Data'!R3204)</f>
        <v/>
      </c>
      <c r="G3199" s="33" t="str">
        <f>IF('Students''Data'!S3204="","",'Students''Data'!S3204)</f>
        <v/>
      </c>
    </row>
    <row r="3200" spans="1:7" ht="20.1" customHeight="1">
      <c r="A3200" s="34" t="str">
        <f>IF(B3200="","",ROWS($A$1:A3197))</f>
        <v/>
      </c>
      <c r="B3200" s="35" t="str">
        <f>IF('Students''Data'!A3205="","",'Students''Data'!A3205)</f>
        <v/>
      </c>
      <c r="C3200" s="36" t="str">
        <f>IF('Students''Data'!C3205="","",'Students''Data'!C3205)</f>
        <v/>
      </c>
      <c r="D3200" s="36" t="str">
        <f>IF('Students''Data'!H3205="","",'Students''Data'!H3205)</f>
        <v/>
      </c>
      <c r="E3200" s="35" t="str">
        <f>IF('Students''Data'!D3205="","",'Students''Data'!D3205)</f>
        <v/>
      </c>
      <c r="F3200" s="35" t="str">
        <f>IF('Students''Data'!R3205="","",'Students''Data'!R3205)</f>
        <v/>
      </c>
      <c r="G3200" s="33" t="str">
        <f>IF('Students''Data'!S3205="","",'Students''Data'!S3205)</f>
        <v/>
      </c>
    </row>
    <row r="3201" spans="1:7" ht="20.1" customHeight="1">
      <c r="A3201" s="34" t="str">
        <f>IF(B3201="","",ROWS($A$1:A3198))</f>
        <v/>
      </c>
      <c r="B3201" s="35" t="str">
        <f>IF('Students''Data'!A3206="","",'Students''Data'!A3206)</f>
        <v/>
      </c>
      <c r="C3201" s="36" t="str">
        <f>IF('Students''Data'!C3206="","",'Students''Data'!C3206)</f>
        <v/>
      </c>
      <c r="D3201" s="36" t="str">
        <f>IF('Students''Data'!H3206="","",'Students''Data'!H3206)</f>
        <v/>
      </c>
      <c r="E3201" s="35" t="str">
        <f>IF('Students''Data'!D3206="","",'Students''Data'!D3206)</f>
        <v/>
      </c>
      <c r="F3201" s="35" t="str">
        <f>IF('Students''Data'!R3206="","",'Students''Data'!R3206)</f>
        <v/>
      </c>
      <c r="G3201" s="33" t="str">
        <f>IF('Students''Data'!S3206="","",'Students''Data'!S3206)</f>
        <v/>
      </c>
    </row>
    <row r="3202" spans="1:7" ht="20.1" customHeight="1">
      <c r="A3202" s="34" t="str">
        <f>IF(B3202="","",ROWS($A$1:A3199))</f>
        <v/>
      </c>
      <c r="B3202" s="35" t="str">
        <f>IF('Students''Data'!A3207="","",'Students''Data'!A3207)</f>
        <v/>
      </c>
      <c r="C3202" s="36" t="str">
        <f>IF('Students''Data'!C3207="","",'Students''Data'!C3207)</f>
        <v/>
      </c>
      <c r="D3202" s="36" t="str">
        <f>IF('Students''Data'!H3207="","",'Students''Data'!H3207)</f>
        <v/>
      </c>
      <c r="E3202" s="35" t="str">
        <f>IF('Students''Data'!D3207="","",'Students''Data'!D3207)</f>
        <v/>
      </c>
      <c r="F3202" s="35" t="str">
        <f>IF('Students''Data'!R3207="","",'Students''Data'!R3207)</f>
        <v/>
      </c>
      <c r="G3202" s="33" t="str">
        <f>IF('Students''Data'!S3207="","",'Students''Data'!S3207)</f>
        <v/>
      </c>
    </row>
    <row r="3203" spans="1:7" ht="20.1" customHeight="1">
      <c r="A3203" s="34" t="str">
        <f>IF(B3203="","",ROWS($A$1:A3200))</f>
        <v/>
      </c>
      <c r="B3203" s="35" t="str">
        <f>IF('Students''Data'!A3208="","",'Students''Data'!A3208)</f>
        <v/>
      </c>
      <c r="C3203" s="36" t="str">
        <f>IF('Students''Data'!C3208="","",'Students''Data'!C3208)</f>
        <v/>
      </c>
      <c r="D3203" s="36" t="str">
        <f>IF('Students''Data'!H3208="","",'Students''Data'!H3208)</f>
        <v/>
      </c>
      <c r="E3203" s="35" t="str">
        <f>IF('Students''Data'!D3208="","",'Students''Data'!D3208)</f>
        <v/>
      </c>
      <c r="F3203" s="35" t="str">
        <f>IF('Students''Data'!R3208="","",'Students''Data'!R3208)</f>
        <v/>
      </c>
      <c r="G3203" s="33" t="str">
        <f>IF('Students''Data'!S3208="","",'Students''Data'!S3208)</f>
        <v/>
      </c>
    </row>
    <row r="3204" spans="1:7" ht="20.1" customHeight="1">
      <c r="A3204" s="34" t="str">
        <f>IF(B3204="","",ROWS($A$1:A3201))</f>
        <v/>
      </c>
      <c r="B3204" s="35" t="str">
        <f>IF('Students''Data'!A3209="","",'Students''Data'!A3209)</f>
        <v/>
      </c>
      <c r="C3204" s="36" t="str">
        <f>IF('Students''Data'!C3209="","",'Students''Data'!C3209)</f>
        <v/>
      </c>
      <c r="D3204" s="36" t="str">
        <f>IF('Students''Data'!H3209="","",'Students''Data'!H3209)</f>
        <v/>
      </c>
      <c r="E3204" s="35" t="str">
        <f>IF('Students''Data'!D3209="","",'Students''Data'!D3209)</f>
        <v/>
      </c>
      <c r="F3204" s="35" t="str">
        <f>IF('Students''Data'!R3209="","",'Students''Data'!R3209)</f>
        <v/>
      </c>
      <c r="G3204" s="33" t="str">
        <f>IF('Students''Data'!S3209="","",'Students''Data'!S3209)</f>
        <v/>
      </c>
    </row>
    <row r="3205" spans="1:7" ht="20.1" customHeight="1">
      <c r="A3205" s="34" t="str">
        <f>IF(B3205="","",ROWS($A$1:A3202))</f>
        <v/>
      </c>
      <c r="B3205" s="35" t="str">
        <f>IF('Students''Data'!A3210="","",'Students''Data'!A3210)</f>
        <v/>
      </c>
      <c r="C3205" s="36" t="str">
        <f>IF('Students''Data'!C3210="","",'Students''Data'!C3210)</f>
        <v/>
      </c>
      <c r="D3205" s="36" t="str">
        <f>IF('Students''Data'!H3210="","",'Students''Data'!H3210)</f>
        <v/>
      </c>
      <c r="E3205" s="35" t="str">
        <f>IF('Students''Data'!D3210="","",'Students''Data'!D3210)</f>
        <v/>
      </c>
      <c r="F3205" s="35" t="str">
        <f>IF('Students''Data'!R3210="","",'Students''Data'!R3210)</f>
        <v/>
      </c>
      <c r="G3205" s="33" t="str">
        <f>IF('Students''Data'!S3210="","",'Students''Data'!S3210)</f>
        <v/>
      </c>
    </row>
    <row r="3206" spans="1:7" ht="20.1" customHeight="1">
      <c r="A3206" s="34" t="str">
        <f>IF(B3206="","",ROWS($A$1:A3203))</f>
        <v/>
      </c>
      <c r="B3206" s="35" t="str">
        <f>IF('Students''Data'!A3211="","",'Students''Data'!A3211)</f>
        <v/>
      </c>
      <c r="C3206" s="36" t="str">
        <f>IF('Students''Data'!C3211="","",'Students''Data'!C3211)</f>
        <v/>
      </c>
      <c r="D3206" s="36" t="str">
        <f>IF('Students''Data'!H3211="","",'Students''Data'!H3211)</f>
        <v/>
      </c>
      <c r="E3206" s="35" t="str">
        <f>IF('Students''Data'!D3211="","",'Students''Data'!D3211)</f>
        <v/>
      </c>
      <c r="F3206" s="35" t="str">
        <f>IF('Students''Data'!R3211="","",'Students''Data'!R3211)</f>
        <v/>
      </c>
      <c r="G3206" s="33" t="str">
        <f>IF('Students''Data'!S3211="","",'Students''Data'!S3211)</f>
        <v/>
      </c>
    </row>
    <row r="3207" spans="1:7" ht="20.1" customHeight="1">
      <c r="A3207" s="34" t="str">
        <f>IF(B3207="","",ROWS($A$1:A3204))</f>
        <v/>
      </c>
      <c r="B3207" s="35" t="str">
        <f>IF('Students''Data'!A3212="","",'Students''Data'!A3212)</f>
        <v/>
      </c>
      <c r="C3207" s="36" t="str">
        <f>IF('Students''Data'!C3212="","",'Students''Data'!C3212)</f>
        <v/>
      </c>
      <c r="D3207" s="36" t="str">
        <f>IF('Students''Data'!H3212="","",'Students''Data'!H3212)</f>
        <v/>
      </c>
      <c r="E3207" s="35" t="str">
        <f>IF('Students''Data'!D3212="","",'Students''Data'!D3212)</f>
        <v/>
      </c>
      <c r="F3207" s="35" t="str">
        <f>IF('Students''Data'!R3212="","",'Students''Data'!R3212)</f>
        <v/>
      </c>
      <c r="G3207" s="33" t="str">
        <f>IF('Students''Data'!S3212="","",'Students''Data'!S3212)</f>
        <v/>
      </c>
    </row>
    <row r="3208" spans="1:7" ht="20.1" customHeight="1">
      <c r="A3208" s="34" t="str">
        <f>IF(B3208="","",ROWS($A$1:A3205))</f>
        <v/>
      </c>
      <c r="B3208" s="35" t="str">
        <f>IF('Students''Data'!A3213="","",'Students''Data'!A3213)</f>
        <v/>
      </c>
      <c r="C3208" s="36" t="str">
        <f>IF('Students''Data'!C3213="","",'Students''Data'!C3213)</f>
        <v/>
      </c>
      <c r="D3208" s="36" t="str">
        <f>IF('Students''Data'!H3213="","",'Students''Data'!H3213)</f>
        <v/>
      </c>
      <c r="E3208" s="35" t="str">
        <f>IF('Students''Data'!D3213="","",'Students''Data'!D3213)</f>
        <v/>
      </c>
      <c r="F3208" s="35" t="str">
        <f>IF('Students''Data'!R3213="","",'Students''Data'!R3213)</f>
        <v/>
      </c>
      <c r="G3208" s="33" t="str">
        <f>IF('Students''Data'!S3213="","",'Students''Data'!S3213)</f>
        <v/>
      </c>
    </row>
    <row r="3209" spans="1:7" ht="20.1" customHeight="1">
      <c r="A3209" s="34" t="str">
        <f>IF(B3209="","",ROWS($A$1:A3206))</f>
        <v/>
      </c>
      <c r="B3209" s="35" t="str">
        <f>IF('Students''Data'!A3214="","",'Students''Data'!A3214)</f>
        <v/>
      </c>
      <c r="C3209" s="36" t="str">
        <f>IF('Students''Data'!C3214="","",'Students''Data'!C3214)</f>
        <v/>
      </c>
      <c r="D3209" s="36" t="str">
        <f>IF('Students''Data'!H3214="","",'Students''Data'!H3214)</f>
        <v/>
      </c>
      <c r="E3209" s="35" t="str">
        <f>IF('Students''Data'!D3214="","",'Students''Data'!D3214)</f>
        <v/>
      </c>
      <c r="F3209" s="35" t="str">
        <f>IF('Students''Data'!R3214="","",'Students''Data'!R3214)</f>
        <v/>
      </c>
      <c r="G3209" s="33" t="str">
        <f>IF('Students''Data'!S3214="","",'Students''Data'!S3214)</f>
        <v/>
      </c>
    </row>
    <row r="3210" spans="1:7" ht="20.1" customHeight="1">
      <c r="A3210" s="34" t="str">
        <f>IF(B3210="","",ROWS($A$1:A3207))</f>
        <v/>
      </c>
      <c r="B3210" s="35" t="str">
        <f>IF('Students''Data'!A3215="","",'Students''Data'!A3215)</f>
        <v/>
      </c>
      <c r="C3210" s="36" t="str">
        <f>IF('Students''Data'!C3215="","",'Students''Data'!C3215)</f>
        <v/>
      </c>
      <c r="D3210" s="36" t="str">
        <f>IF('Students''Data'!H3215="","",'Students''Data'!H3215)</f>
        <v/>
      </c>
      <c r="E3210" s="35" t="str">
        <f>IF('Students''Data'!D3215="","",'Students''Data'!D3215)</f>
        <v/>
      </c>
      <c r="F3210" s="35" t="str">
        <f>IF('Students''Data'!R3215="","",'Students''Data'!R3215)</f>
        <v/>
      </c>
      <c r="G3210" s="33" t="str">
        <f>IF('Students''Data'!S3215="","",'Students''Data'!S3215)</f>
        <v/>
      </c>
    </row>
    <row r="3211" spans="1:7" ht="20.1" customHeight="1">
      <c r="A3211" s="34" t="str">
        <f>IF(B3211="","",ROWS($A$1:A3208))</f>
        <v/>
      </c>
      <c r="B3211" s="35" t="str">
        <f>IF('Students''Data'!A3216="","",'Students''Data'!A3216)</f>
        <v/>
      </c>
      <c r="C3211" s="36" t="str">
        <f>IF('Students''Data'!C3216="","",'Students''Data'!C3216)</f>
        <v/>
      </c>
      <c r="D3211" s="36" t="str">
        <f>IF('Students''Data'!H3216="","",'Students''Data'!H3216)</f>
        <v/>
      </c>
      <c r="E3211" s="35" t="str">
        <f>IF('Students''Data'!D3216="","",'Students''Data'!D3216)</f>
        <v/>
      </c>
      <c r="F3211" s="35" t="str">
        <f>IF('Students''Data'!R3216="","",'Students''Data'!R3216)</f>
        <v/>
      </c>
      <c r="G3211" s="33" t="str">
        <f>IF('Students''Data'!S3216="","",'Students''Data'!S3216)</f>
        <v/>
      </c>
    </row>
    <row r="3212" spans="1:7" ht="20.1" customHeight="1">
      <c r="A3212" s="34" t="str">
        <f>IF(B3212="","",ROWS($A$1:A3209))</f>
        <v/>
      </c>
      <c r="B3212" s="35" t="str">
        <f>IF('Students''Data'!A3217="","",'Students''Data'!A3217)</f>
        <v/>
      </c>
      <c r="C3212" s="36" t="str">
        <f>IF('Students''Data'!C3217="","",'Students''Data'!C3217)</f>
        <v/>
      </c>
      <c r="D3212" s="36" t="str">
        <f>IF('Students''Data'!H3217="","",'Students''Data'!H3217)</f>
        <v/>
      </c>
      <c r="E3212" s="35" t="str">
        <f>IF('Students''Data'!D3217="","",'Students''Data'!D3217)</f>
        <v/>
      </c>
      <c r="F3212" s="35" t="str">
        <f>IF('Students''Data'!R3217="","",'Students''Data'!R3217)</f>
        <v/>
      </c>
      <c r="G3212" s="33" t="str">
        <f>IF('Students''Data'!S3217="","",'Students''Data'!S3217)</f>
        <v/>
      </c>
    </row>
    <row r="3213" spans="1:7" ht="20.1" customHeight="1">
      <c r="A3213" s="34" t="str">
        <f>IF(B3213="","",ROWS($A$1:A3210))</f>
        <v/>
      </c>
      <c r="B3213" s="35" t="str">
        <f>IF('Students''Data'!A3218="","",'Students''Data'!A3218)</f>
        <v/>
      </c>
      <c r="C3213" s="36" t="str">
        <f>IF('Students''Data'!C3218="","",'Students''Data'!C3218)</f>
        <v/>
      </c>
      <c r="D3213" s="36" t="str">
        <f>IF('Students''Data'!H3218="","",'Students''Data'!H3218)</f>
        <v/>
      </c>
      <c r="E3213" s="35" t="str">
        <f>IF('Students''Data'!D3218="","",'Students''Data'!D3218)</f>
        <v/>
      </c>
      <c r="F3213" s="35" t="str">
        <f>IF('Students''Data'!R3218="","",'Students''Data'!R3218)</f>
        <v/>
      </c>
      <c r="G3213" s="33" t="str">
        <f>IF('Students''Data'!S3218="","",'Students''Data'!S3218)</f>
        <v/>
      </c>
    </row>
    <row r="3214" spans="1:7" ht="20.1" customHeight="1">
      <c r="A3214" s="34" t="str">
        <f>IF(B3214="","",ROWS($A$1:A3211))</f>
        <v/>
      </c>
      <c r="B3214" s="35" t="str">
        <f>IF('Students''Data'!A3219="","",'Students''Data'!A3219)</f>
        <v/>
      </c>
      <c r="C3214" s="36" t="str">
        <f>IF('Students''Data'!C3219="","",'Students''Data'!C3219)</f>
        <v/>
      </c>
      <c r="D3214" s="36" t="str">
        <f>IF('Students''Data'!H3219="","",'Students''Data'!H3219)</f>
        <v/>
      </c>
      <c r="E3214" s="35" t="str">
        <f>IF('Students''Data'!D3219="","",'Students''Data'!D3219)</f>
        <v/>
      </c>
      <c r="F3214" s="35" t="str">
        <f>IF('Students''Data'!R3219="","",'Students''Data'!R3219)</f>
        <v/>
      </c>
      <c r="G3214" s="33" t="str">
        <f>IF('Students''Data'!S3219="","",'Students''Data'!S3219)</f>
        <v/>
      </c>
    </row>
    <row r="3215" spans="1:7" ht="20.1" customHeight="1">
      <c r="A3215" s="34" t="str">
        <f>IF(B3215="","",ROWS($A$1:A3212))</f>
        <v/>
      </c>
      <c r="B3215" s="35" t="str">
        <f>IF('Students''Data'!A3220="","",'Students''Data'!A3220)</f>
        <v/>
      </c>
      <c r="C3215" s="36" t="str">
        <f>IF('Students''Data'!C3220="","",'Students''Data'!C3220)</f>
        <v/>
      </c>
      <c r="D3215" s="36" t="str">
        <f>IF('Students''Data'!H3220="","",'Students''Data'!H3220)</f>
        <v/>
      </c>
      <c r="E3215" s="35" t="str">
        <f>IF('Students''Data'!D3220="","",'Students''Data'!D3220)</f>
        <v/>
      </c>
      <c r="F3215" s="35" t="str">
        <f>IF('Students''Data'!R3220="","",'Students''Data'!R3220)</f>
        <v/>
      </c>
      <c r="G3215" s="33" t="str">
        <f>IF('Students''Data'!S3220="","",'Students''Data'!S3220)</f>
        <v/>
      </c>
    </row>
    <row r="3216" spans="1:7" ht="20.1" customHeight="1">
      <c r="A3216" s="34" t="str">
        <f>IF(B3216="","",ROWS($A$1:A3213))</f>
        <v/>
      </c>
      <c r="B3216" s="35" t="str">
        <f>IF('Students''Data'!A3221="","",'Students''Data'!A3221)</f>
        <v/>
      </c>
      <c r="C3216" s="36" t="str">
        <f>IF('Students''Data'!C3221="","",'Students''Data'!C3221)</f>
        <v/>
      </c>
      <c r="D3216" s="36" t="str">
        <f>IF('Students''Data'!H3221="","",'Students''Data'!H3221)</f>
        <v/>
      </c>
      <c r="E3216" s="35" t="str">
        <f>IF('Students''Data'!D3221="","",'Students''Data'!D3221)</f>
        <v/>
      </c>
      <c r="F3216" s="35" t="str">
        <f>IF('Students''Data'!R3221="","",'Students''Data'!R3221)</f>
        <v/>
      </c>
      <c r="G3216" s="33" t="str">
        <f>IF('Students''Data'!S3221="","",'Students''Data'!S3221)</f>
        <v/>
      </c>
    </row>
    <row r="3217" spans="1:7" ht="20.1" customHeight="1">
      <c r="A3217" s="34" t="str">
        <f>IF(B3217="","",ROWS($A$1:A3214))</f>
        <v/>
      </c>
      <c r="B3217" s="35" t="str">
        <f>IF('Students''Data'!A3222="","",'Students''Data'!A3222)</f>
        <v/>
      </c>
      <c r="C3217" s="36" t="str">
        <f>IF('Students''Data'!C3222="","",'Students''Data'!C3222)</f>
        <v/>
      </c>
      <c r="D3217" s="36" t="str">
        <f>IF('Students''Data'!H3222="","",'Students''Data'!H3222)</f>
        <v/>
      </c>
      <c r="E3217" s="35" t="str">
        <f>IF('Students''Data'!D3222="","",'Students''Data'!D3222)</f>
        <v/>
      </c>
      <c r="F3217" s="35" t="str">
        <f>IF('Students''Data'!R3222="","",'Students''Data'!R3222)</f>
        <v/>
      </c>
      <c r="G3217" s="33" t="str">
        <f>IF('Students''Data'!S3222="","",'Students''Data'!S3222)</f>
        <v/>
      </c>
    </row>
    <row r="3218" spans="1:7" ht="20.1" customHeight="1">
      <c r="A3218" s="34" t="str">
        <f>IF(B3218="","",ROWS($A$1:A3215))</f>
        <v/>
      </c>
      <c r="B3218" s="35" t="str">
        <f>IF('Students''Data'!A3223="","",'Students''Data'!A3223)</f>
        <v/>
      </c>
      <c r="C3218" s="36" t="str">
        <f>IF('Students''Data'!C3223="","",'Students''Data'!C3223)</f>
        <v/>
      </c>
      <c r="D3218" s="36" t="str">
        <f>IF('Students''Data'!H3223="","",'Students''Data'!H3223)</f>
        <v/>
      </c>
      <c r="E3218" s="35" t="str">
        <f>IF('Students''Data'!D3223="","",'Students''Data'!D3223)</f>
        <v/>
      </c>
      <c r="F3218" s="35" t="str">
        <f>IF('Students''Data'!R3223="","",'Students''Data'!R3223)</f>
        <v/>
      </c>
      <c r="G3218" s="33" t="str">
        <f>IF('Students''Data'!S3223="","",'Students''Data'!S3223)</f>
        <v/>
      </c>
    </row>
    <row r="3219" spans="1:7" ht="20.1" customHeight="1">
      <c r="A3219" s="34" t="str">
        <f>IF(B3219="","",ROWS($A$1:A3216))</f>
        <v/>
      </c>
      <c r="B3219" s="35" t="str">
        <f>IF('Students''Data'!A3224="","",'Students''Data'!A3224)</f>
        <v/>
      </c>
      <c r="C3219" s="36" t="str">
        <f>IF('Students''Data'!C3224="","",'Students''Data'!C3224)</f>
        <v/>
      </c>
      <c r="D3219" s="36" t="str">
        <f>IF('Students''Data'!H3224="","",'Students''Data'!H3224)</f>
        <v/>
      </c>
      <c r="E3219" s="35" t="str">
        <f>IF('Students''Data'!D3224="","",'Students''Data'!D3224)</f>
        <v/>
      </c>
      <c r="F3219" s="35" t="str">
        <f>IF('Students''Data'!R3224="","",'Students''Data'!R3224)</f>
        <v/>
      </c>
      <c r="G3219" s="33" t="str">
        <f>IF('Students''Data'!S3224="","",'Students''Data'!S3224)</f>
        <v/>
      </c>
    </row>
    <row r="3220" spans="1:7" ht="20.1" customHeight="1">
      <c r="A3220" s="34" t="str">
        <f>IF(B3220="","",ROWS($A$1:A3217))</f>
        <v/>
      </c>
      <c r="B3220" s="35" t="str">
        <f>IF('Students''Data'!A3225="","",'Students''Data'!A3225)</f>
        <v/>
      </c>
      <c r="C3220" s="36" t="str">
        <f>IF('Students''Data'!C3225="","",'Students''Data'!C3225)</f>
        <v/>
      </c>
      <c r="D3220" s="36" t="str">
        <f>IF('Students''Data'!H3225="","",'Students''Data'!H3225)</f>
        <v/>
      </c>
      <c r="E3220" s="35" t="str">
        <f>IF('Students''Data'!D3225="","",'Students''Data'!D3225)</f>
        <v/>
      </c>
      <c r="F3220" s="35" t="str">
        <f>IF('Students''Data'!R3225="","",'Students''Data'!R3225)</f>
        <v/>
      </c>
      <c r="G3220" s="33" t="str">
        <f>IF('Students''Data'!S3225="","",'Students''Data'!S3225)</f>
        <v/>
      </c>
    </row>
    <row r="3221" spans="1:7" ht="20.1" customHeight="1">
      <c r="A3221" s="34" t="str">
        <f>IF(B3221="","",ROWS($A$1:A3218))</f>
        <v/>
      </c>
      <c r="B3221" s="35" t="str">
        <f>IF('Students''Data'!A3226="","",'Students''Data'!A3226)</f>
        <v/>
      </c>
      <c r="C3221" s="36" t="str">
        <f>IF('Students''Data'!C3226="","",'Students''Data'!C3226)</f>
        <v/>
      </c>
      <c r="D3221" s="36" t="str">
        <f>IF('Students''Data'!H3226="","",'Students''Data'!H3226)</f>
        <v/>
      </c>
      <c r="E3221" s="35" t="str">
        <f>IF('Students''Data'!D3226="","",'Students''Data'!D3226)</f>
        <v/>
      </c>
      <c r="F3221" s="35" t="str">
        <f>IF('Students''Data'!R3226="","",'Students''Data'!R3226)</f>
        <v/>
      </c>
      <c r="G3221" s="33" t="str">
        <f>IF('Students''Data'!S3226="","",'Students''Data'!S3226)</f>
        <v/>
      </c>
    </row>
    <row r="3222" spans="1:7" ht="20.1" customHeight="1">
      <c r="A3222" s="34" t="str">
        <f>IF(B3222="","",ROWS($A$1:A3219))</f>
        <v/>
      </c>
      <c r="B3222" s="35" t="str">
        <f>IF('Students''Data'!A3227="","",'Students''Data'!A3227)</f>
        <v/>
      </c>
      <c r="C3222" s="36" t="str">
        <f>IF('Students''Data'!C3227="","",'Students''Data'!C3227)</f>
        <v/>
      </c>
      <c r="D3222" s="36" t="str">
        <f>IF('Students''Data'!H3227="","",'Students''Data'!H3227)</f>
        <v/>
      </c>
      <c r="E3222" s="35" t="str">
        <f>IF('Students''Data'!D3227="","",'Students''Data'!D3227)</f>
        <v/>
      </c>
      <c r="F3222" s="35" t="str">
        <f>IF('Students''Data'!R3227="","",'Students''Data'!R3227)</f>
        <v/>
      </c>
      <c r="G3222" s="33" t="str">
        <f>IF('Students''Data'!S3227="","",'Students''Data'!S3227)</f>
        <v/>
      </c>
    </row>
    <row r="3223" spans="1:7" ht="20.1" customHeight="1">
      <c r="A3223" s="34" t="str">
        <f>IF(B3223="","",ROWS($A$1:A3220))</f>
        <v/>
      </c>
      <c r="B3223" s="35" t="str">
        <f>IF('Students''Data'!A3228="","",'Students''Data'!A3228)</f>
        <v/>
      </c>
      <c r="C3223" s="36" t="str">
        <f>IF('Students''Data'!C3228="","",'Students''Data'!C3228)</f>
        <v/>
      </c>
      <c r="D3223" s="36" t="str">
        <f>IF('Students''Data'!H3228="","",'Students''Data'!H3228)</f>
        <v/>
      </c>
      <c r="E3223" s="35" t="str">
        <f>IF('Students''Data'!D3228="","",'Students''Data'!D3228)</f>
        <v/>
      </c>
      <c r="F3223" s="35" t="str">
        <f>IF('Students''Data'!R3228="","",'Students''Data'!R3228)</f>
        <v/>
      </c>
      <c r="G3223" s="33" t="str">
        <f>IF('Students''Data'!S3228="","",'Students''Data'!S3228)</f>
        <v/>
      </c>
    </row>
    <row r="3224" spans="1:7" ht="20.1" customHeight="1">
      <c r="A3224" s="34" t="str">
        <f>IF(B3224="","",ROWS($A$1:A3221))</f>
        <v/>
      </c>
      <c r="B3224" s="35" t="str">
        <f>IF('Students''Data'!A3229="","",'Students''Data'!A3229)</f>
        <v/>
      </c>
      <c r="C3224" s="36" t="str">
        <f>IF('Students''Data'!C3229="","",'Students''Data'!C3229)</f>
        <v/>
      </c>
      <c r="D3224" s="36" t="str">
        <f>IF('Students''Data'!H3229="","",'Students''Data'!H3229)</f>
        <v/>
      </c>
      <c r="E3224" s="35" t="str">
        <f>IF('Students''Data'!D3229="","",'Students''Data'!D3229)</f>
        <v/>
      </c>
      <c r="F3224" s="35" t="str">
        <f>IF('Students''Data'!R3229="","",'Students''Data'!R3229)</f>
        <v/>
      </c>
      <c r="G3224" s="33" t="str">
        <f>IF('Students''Data'!S3229="","",'Students''Data'!S3229)</f>
        <v/>
      </c>
    </row>
    <row r="3225" spans="1:7" ht="20.1" customHeight="1">
      <c r="A3225" s="34" t="str">
        <f>IF(B3225="","",ROWS($A$1:A3222))</f>
        <v/>
      </c>
      <c r="B3225" s="35" t="str">
        <f>IF('Students''Data'!A3230="","",'Students''Data'!A3230)</f>
        <v/>
      </c>
      <c r="C3225" s="36" t="str">
        <f>IF('Students''Data'!C3230="","",'Students''Data'!C3230)</f>
        <v/>
      </c>
      <c r="D3225" s="36" t="str">
        <f>IF('Students''Data'!H3230="","",'Students''Data'!H3230)</f>
        <v/>
      </c>
      <c r="E3225" s="35" t="str">
        <f>IF('Students''Data'!D3230="","",'Students''Data'!D3230)</f>
        <v/>
      </c>
      <c r="F3225" s="35" t="str">
        <f>IF('Students''Data'!R3230="","",'Students''Data'!R3230)</f>
        <v/>
      </c>
      <c r="G3225" s="33" t="str">
        <f>IF('Students''Data'!S3230="","",'Students''Data'!S3230)</f>
        <v/>
      </c>
    </row>
    <row r="3226" spans="1:7" ht="20.1" customHeight="1">
      <c r="A3226" s="34" t="str">
        <f>IF(B3226="","",ROWS($A$1:A3223))</f>
        <v/>
      </c>
      <c r="B3226" s="35" t="str">
        <f>IF('Students''Data'!A3231="","",'Students''Data'!A3231)</f>
        <v/>
      </c>
      <c r="C3226" s="36" t="str">
        <f>IF('Students''Data'!C3231="","",'Students''Data'!C3231)</f>
        <v/>
      </c>
      <c r="D3226" s="36" t="str">
        <f>IF('Students''Data'!H3231="","",'Students''Data'!H3231)</f>
        <v/>
      </c>
      <c r="E3226" s="35" t="str">
        <f>IF('Students''Data'!D3231="","",'Students''Data'!D3231)</f>
        <v/>
      </c>
      <c r="F3226" s="35" t="str">
        <f>IF('Students''Data'!R3231="","",'Students''Data'!R3231)</f>
        <v/>
      </c>
      <c r="G3226" s="33" t="str">
        <f>IF('Students''Data'!S3231="","",'Students''Data'!S3231)</f>
        <v/>
      </c>
    </row>
    <row r="3227" spans="1:7" ht="20.1" customHeight="1">
      <c r="A3227" s="34" t="str">
        <f>IF(B3227="","",ROWS($A$1:A3224))</f>
        <v/>
      </c>
      <c r="B3227" s="35" t="str">
        <f>IF('Students''Data'!A3232="","",'Students''Data'!A3232)</f>
        <v/>
      </c>
      <c r="C3227" s="36" t="str">
        <f>IF('Students''Data'!C3232="","",'Students''Data'!C3232)</f>
        <v/>
      </c>
      <c r="D3227" s="36" t="str">
        <f>IF('Students''Data'!H3232="","",'Students''Data'!H3232)</f>
        <v/>
      </c>
      <c r="E3227" s="35" t="str">
        <f>IF('Students''Data'!D3232="","",'Students''Data'!D3232)</f>
        <v/>
      </c>
      <c r="F3227" s="35" t="str">
        <f>IF('Students''Data'!R3232="","",'Students''Data'!R3232)</f>
        <v/>
      </c>
      <c r="G3227" s="33" t="str">
        <f>IF('Students''Data'!S3232="","",'Students''Data'!S3232)</f>
        <v/>
      </c>
    </row>
    <row r="3228" spans="1:7" ht="20.1" customHeight="1">
      <c r="A3228" s="34" t="str">
        <f>IF(B3228="","",ROWS($A$1:A3225))</f>
        <v/>
      </c>
      <c r="B3228" s="35" t="str">
        <f>IF('Students''Data'!A3233="","",'Students''Data'!A3233)</f>
        <v/>
      </c>
      <c r="C3228" s="36" t="str">
        <f>IF('Students''Data'!C3233="","",'Students''Data'!C3233)</f>
        <v/>
      </c>
      <c r="D3228" s="36" t="str">
        <f>IF('Students''Data'!H3233="","",'Students''Data'!H3233)</f>
        <v/>
      </c>
      <c r="E3228" s="35" t="str">
        <f>IF('Students''Data'!D3233="","",'Students''Data'!D3233)</f>
        <v/>
      </c>
      <c r="F3228" s="35" t="str">
        <f>IF('Students''Data'!R3233="","",'Students''Data'!R3233)</f>
        <v/>
      </c>
      <c r="G3228" s="33" t="str">
        <f>IF('Students''Data'!S3233="","",'Students''Data'!S3233)</f>
        <v/>
      </c>
    </row>
    <row r="3229" spans="1:7" ht="20.1" customHeight="1">
      <c r="A3229" s="34" t="str">
        <f>IF(B3229="","",ROWS($A$1:A3226))</f>
        <v/>
      </c>
      <c r="B3229" s="35" t="str">
        <f>IF('Students''Data'!A3234="","",'Students''Data'!A3234)</f>
        <v/>
      </c>
      <c r="C3229" s="36" t="str">
        <f>IF('Students''Data'!C3234="","",'Students''Data'!C3234)</f>
        <v/>
      </c>
      <c r="D3229" s="36" t="str">
        <f>IF('Students''Data'!H3234="","",'Students''Data'!H3234)</f>
        <v/>
      </c>
      <c r="E3229" s="35" t="str">
        <f>IF('Students''Data'!D3234="","",'Students''Data'!D3234)</f>
        <v/>
      </c>
      <c r="F3229" s="35" t="str">
        <f>IF('Students''Data'!R3234="","",'Students''Data'!R3234)</f>
        <v/>
      </c>
      <c r="G3229" s="33" t="str">
        <f>IF('Students''Data'!S3234="","",'Students''Data'!S3234)</f>
        <v/>
      </c>
    </row>
    <row r="3230" spans="1:7" ht="20.1" customHeight="1">
      <c r="A3230" s="34" t="str">
        <f>IF(B3230="","",ROWS($A$1:A3227))</f>
        <v/>
      </c>
      <c r="B3230" s="35" t="str">
        <f>IF('Students''Data'!A3235="","",'Students''Data'!A3235)</f>
        <v/>
      </c>
      <c r="C3230" s="36" t="str">
        <f>IF('Students''Data'!C3235="","",'Students''Data'!C3235)</f>
        <v/>
      </c>
      <c r="D3230" s="36" t="str">
        <f>IF('Students''Data'!H3235="","",'Students''Data'!H3235)</f>
        <v/>
      </c>
      <c r="E3230" s="35" t="str">
        <f>IF('Students''Data'!D3235="","",'Students''Data'!D3235)</f>
        <v/>
      </c>
      <c r="F3230" s="35" t="str">
        <f>IF('Students''Data'!R3235="","",'Students''Data'!R3235)</f>
        <v/>
      </c>
      <c r="G3230" s="33" t="str">
        <f>IF('Students''Data'!S3235="","",'Students''Data'!S3235)</f>
        <v/>
      </c>
    </row>
    <row r="3231" spans="1:7" ht="20.1" customHeight="1">
      <c r="A3231" s="34" t="str">
        <f>IF(B3231="","",ROWS($A$1:A3228))</f>
        <v/>
      </c>
      <c r="B3231" s="35" t="str">
        <f>IF('Students''Data'!A3236="","",'Students''Data'!A3236)</f>
        <v/>
      </c>
      <c r="C3231" s="36" t="str">
        <f>IF('Students''Data'!C3236="","",'Students''Data'!C3236)</f>
        <v/>
      </c>
      <c r="D3231" s="36" t="str">
        <f>IF('Students''Data'!H3236="","",'Students''Data'!H3236)</f>
        <v/>
      </c>
      <c r="E3231" s="35" t="str">
        <f>IF('Students''Data'!D3236="","",'Students''Data'!D3236)</f>
        <v/>
      </c>
      <c r="F3231" s="35" t="str">
        <f>IF('Students''Data'!R3236="","",'Students''Data'!R3236)</f>
        <v/>
      </c>
      <c r="G3231" s="33" t="str">
        <f>IF('Students''Data'!S3236="","",'Students''Data'!S3236)</f>
        <v/>
      </c>
    </row>
    <row r="3232" spans="1:7" ht="20.1" customHeight="1">
      <c r="A3232" s="34" t="str">
        <f>IF(B3232="","",ROWS($A$1:A3229))</f>
        <v/>
      </c>
      <c r="B3232" s="35" t="str">
        <f>IF('Students''Data'!A3237="","",'Students''Data'!A3237)</f>
        <v/>
      </c>
      <c r="C3232" s="36" t="str">
        <f>IF('Students''Data'!C3237="","",'Students''Data'!C3237)</f>
        <v/>
      </c>
      <c r="D3232" s="36" t="str">
        <f>IF('Students''Data'!H3237="","",'Students''Data'!H3237)</f>
        <v/>
      </c>
      <c r="E3232" s="35" t="str">
        <f>IF('Students''Data'!D3237="","",'Students''Data'!D3237)</f>
        <v/>
      </c>
      <c r="F3232" s="35" t="str">
        <f>IF('Students''Data'!R3237="","",'Students''Data'!R3237)</f>
        <v/>
      </c>
      <c r="G3232" s="33" t="str">
        <f>IF('Students''Data'!S3237="","",'Students''Data'!S3237)</f>
        <v/>
      </c>
    </row>
    <row r="3233" spans="1:7" ht="20.1" customHeight="1">
      <c r="A3233" s="34" t="str">
        <f>IF(B3233="","",ROWS($A$1:A3230))</f>
        <v/>
      </c>
      <c r="B3233" s="35" t="str">
        <f>IF('Students''Data'!A3238="","",'Students''Data'!A3238)</f>
        <v/>
      </c>
      <c r="C3233" s="36" t="str">
        <f>IF('Students''Data'!C3238="","",'Students''Data'!C3238)</f>
        <v/>
      </c>
      <c r="D3233" s="36" t="str">
        <f>IF('Students''Data'!H3238="","",'Students''Data'!H3238)</f>
        <v/>
      </c>
      <c r="E3233" s="35" t="str">
        <f>IF('Students''Data'!D3238="","",'Students''Data'!D3238)</f>
        <v/>
      </c>
      <c r="F3233" s="35" t="str">
        <f>IF('Students''Data'!R3238="","",'Students''Data'!R3238)</f>
        <v/>
      </c>
      <c r="G3233" s="33" t="str">
        <f>IF('Students''Data'!S3238="","",'Students''Data'!S3238)</f>
        <v/>
      </c>
    </row>
    <row r="3234" spans="1:7" ht="20.1" customHeight="1">
      <c r="A3234" s="34" t="str">
        <f>IF(B3234="","",ROWS($A$1:A3231))</f>
        <v/>
      </c>
      <c r="B3234" s="35" t="str">
        <f>IF('Students''Data'!A3239="","",'Students''Data'!A3239)</f>
        <v/>
      </c>
      <c r="C3234" s="36" t="str">
        <f>IF('Students''Data'!C3239="","",'Students''Data'!C3239)</f>
        <v/>
      </c>
      <c r="D3234" s="36" t="str">
        <f>IF('Students''Data'!H3239="","",'Students''Data'!H3239)</f>
        <v/>
      </c>
      <c r="E3234" s="35" t="str">
        <f>IF('Students''Data'!D3239="","",'Students''Data'!D3239)</f>
        <v/>
      </c>
      <c r="F3234" s="35" t="str">
        <f>IF('Students''Data'!R3239="","",'Students''Data'!R3239)</f>
        <v/>
      </c>
      <c r="G3234" s="33" t="str">
        <f>IF('Students''Data'!S3239="","",'Students''Data'!S3239)</f>
        <v/>
      </c>
    </row>
    <row r="3235" spans="1:7" ht="20.1" customHeight="1">
      <c r="A3235" s="34" t="str">
        <f>IF(B3235="","",ROWS($A$1:A3232))</f>
        <v/>
      </c>
      <c r="B3235" s="35" t="str">
        <f>IF('Students''Data'!A3240="","",'Students''Data'!A3240)</f>
        <v/>
      </c>
      <c r="C3235" s="36" t="str">
        <f>IF('Students''Data'!C3240="","",'Students''Data'!C3240)</f>
        <v/>
      </c>
      <c r="D3235" s="36" t="str">
        <f>IF('Students''Data'!H3240="","",'Students''Data'!H3240)</f>
        <v/>
      </c>
      <c r="E3235" s="35" t="str">
        <f>IF('Students''Data'!D3240="","",'Students''Data'!D3240)</f>
        <v/>
      </c>
      <c r="F3235" s="35" t="str">
        <f>IF('Students''Data'!R3240="","",'Students''Data'!R3240)</f>
        <v/>
      </c>
      <c r="G3235" s="33" t="str">
        <f>IF('Students''Data'!S3240="","",'Students''Data'!S3240)</f>
        <v/>
      </c>
    </row>
    <row r="3236" spans="1:7" ht="20.1" customHeight="1">
      <c r="A3236" s="34" t="str">
        <f>IF(B3236="","",ROWS($A$1:A3233))</f>
        <v/>
      </c>
      <c r="B3236" s="35" t="str">
        <f>IF('Students''Data'!A3241="","",'Students''Data'!A3241)</f>
        <v/>
      </c>
      <c r="C3236" s="36" t="str">
        <f>IF('Students''Data'!C3241="","",'Students''Data'!C3241)</f>
        <v/>
      </c>
      <c r="D3236" s="36" t="str">
        <f>IF('Students''Data'!H3241="","",'Students''Data'!H3241)</f>
        <v/>
      </c>
      <c r="E3236" s="35" t="str">
        <f>IF('Students''Data'!D3241="","",'Students''Data'!D3241)</f>
        <v/>
      </c>
      <c r="F3236" s="35" t="str">
        <f>IF('Students''Data'!R3241="","",'Students''Data'!R3241)</f>
        <v/>
      </c>
      <c r="G3236" s="33" t="str">
        <f>IF('Students''Data'!S3241="","",'Students''Data'!S3241)</f>
        <v/>
      </c>
    </row>
    <row r="3237" spans="1:7" ht="20.1" customHeight="1">
      <c r="A3237" s="34" t="str">
        <f>IF(B3237="","",ROWS($A$1:A3234))</f>
        <v/>
      </c>
      <c r="B3237" s="35" t="str">
        <f>IF('Students''Data'!A3242="","",'Students''Data'!A3242)</f>
        <v/>
      </c>
      <c r="C3237" s="36" t="str">
        <f>IF('Students''Data'!C3242="","",'Students''Data'!C3242)</f>
        <v/>
      </c>
      <c r="D3237" s="36" t="str">
        <f>IF('Students''Data'!H3242="","",'Students''Data'!H3242)</f>
        <v/>
      </c>
      <c r="E3237" s="35" t="str">
        <f>IF('Students''Data'!D3242="","",'Students''Data'!D3242)</f>
        <v/>
      </c>
      <c r="F3237" s="35" t="str">
        <f>IF('Students''Data'!R3242="","",'Students''Data'!R3242)</f>
        <v/>
      </c>
      <c r="G3237" s="33" t="str">
        <f>IF('Students''Data'!S3242="","",'Students''Data'!S3242)</f>
        <v/>
      </c>
    </row>
    <row r="3238" spans="1:7" ht="20.1" customHeight="1">
      <c r="A3238" s="34" t="str">
        <f>IF(B3238="","",ROWS($A$1:A3235))</f>
        <v/>
      </c>
      <c r="B3238" s="35" t="str">
        <f>IF('Students''Data'!A3243="","",'Students''Data'!A3243)</f>
        <v/>
      </c>
      <c r="C3238" s="36" t="str">
        <f>IF('Students''Data'!C3243="","",'Students''Data'!C3243)</f>
        <v/>
      </c>
      <c r="D3238" s="36" t="str">
        <f>IF('Students''Data'!H3243="","",'Students''Data'!H3243)</f>
        <v/>
      </c>
      <c r="E3238" s="35" t="str">
        <f>IF('Students''Data'!D3243="","",'Students''Data'!D3243)</f>
        <v/>
      </c>
      <c r="F3238" s="35" t="str">
        <f>IF('Students''Data'!R3243="","",'Students''Data'!R3243)</f>
        <v/>
      </c>
      <c r="G3238" s="33" t="str">
        <f>IF('Students''Data'!S3243="","",'Students''Data'!S3243)</f>
        <v/>
      </c>
    </row>
    <row r="3239" spans="1:7" ht="20.1" customHeight="1">
      <c r="A3239" s="34" t="str">
        <f>IF(B3239="","",ROWS($A$1:A3236))</f>
        <v/>
      </c>
      <c r="B3239" s="35" t="str">
        <f>IF('Students''Data'!A3244="","",'Students''Data'!A3244)</f>
        <v/>
      </c>
      <c r="C3239" s="36" t="str">
        <f>IF('Students''Data'!C3244="","",'Students''Data'!C3244)</f>
        <v/>
      </c>
      <c r="D3239" s="36" t="str">
        <f>IF('Students''Data'!H3244="","",'Students''Data'!H3244)</f>
        <v/>
      </c>
      <c r="E3239" s="35" t="str">
        <f>IF('Students''Data'!D3244="","",'Students''Data'!D3244)</f>
        <v/>
      </c>
      <c r="F3239" s="35" t="str">
        <f>IF('Students''Data'!R3244="","",'Students''Data'!R3244)</f>
        <v/>
      </c>
      <c r="G3239" s="33" t="str">
        <f>IF('Students''Data'!S3244="","",'Students''Data'!S3244)</f>
        <v/>
      </c>
    </row>
    <row r="3240" spans="1:7" ht="20.1" customHeight="1">
      <c r="A3240" s="34" t="str">
        <f>IF(B3240="","",ROWS($A$1:A3237))</f>
        <v/>
      </c>
      <c r="B3240" s="35" t="str">
        <f>IF('Students''Data'!A3245="","",'Students''Data'!A3245)</f>
        <v/>
      </c>
      <c r="C3240" s="36" t="str">
        <f>IF('Students''Data'!C3245="","",'Students''Data'!C3245)</f>
        <v/>
      </c>
      <c r="D3240" s="36" t="str">
        <f>IF('Students''Data'!H3245="","",'Students''Data'!H3245)</f>
        <v/>
      </c>
      <c r="E3240" s="35" t="str">
        <f>IF('Students''Data'!D3245="","",'Students''Data'!D3245)</f>
        <v/>
      </c>
      <c r="F3240" s="35" t="str">
        <f>IF('Students''Data'!R3245="","",'Students''Data'!R3245)</f>
        <v/>
      </c>
      <c r="G3240" s="33" t="str">
        <f>IF('Students''Data'!S3245="","",'Students''Data'!S3245)</f>
        <v/>
      </c>
    </row>
    <row r="3241" spans="1:7" ht="20.1" customHeight="1">
      <c r="A3241" s="34" t="str">
        <f>IF(B3241="","",ROWS($A$1:A3238))</f>
        <v/>
      </c>
      <c r="B3241" s="35" t="str">
        <f>IF('Students''Data'!A3246="","",'Students''Data'!A3246)</f>
        <v/>
      </c>
      <c r="C3241" s="36" t="str">
        <f>IF('Students''Data'!C3246="","",'Students''Data'!C3246)</f>
        <v/>
      </c>
      <c r="D3241" s="36" t="str">
        <f>IF('Students''Data'!H3246="","",'Students''Data'!H3246)</f>
        <v/>
      </c>
      <c r="E3241" s="35" t="str">
        <f>IF('Students''Data'!D3246="","",'Students''Data'!D3246)</f>
        <v/>
      </c>
      <c r="F3241" s="35" t="str">
        <f>IF('Students''Data'!R3246="","",'Students''Data'!R3246)</f>
        <v/>
      </c>
      <c r="G3241" s="33" t="str">
        <f>IF('Students''Data'!S3246="","",'Students''Data'!S3246)</f>
        <v/>
      </c>
    </row>
    <row r="3242" spans="1:7" ht="20.1" customHeight="1">
      <c r="A3242" s="34" t="str">
        <f>IF(B3242="","",ROWS($A$1:A3239))</f>
        <v/>
      </c>
      <c r="B3242" s="35" t="str">
        <f>IF('Students''Data'!A3247="","",'Students''Data'!A3247)</f>
        <v/>
      </c>
      <c r="C3242" s="36" t="str">
        <f>IF('Students''Data'!C3247="","",'Students''Data'!C3247)</f>
        <v/>
      </c>
      <c r="D3242" s="36" t="str">
        <f>IF('Students''Data'!H3247="","",'Students''Data'!H3247)</f>
        <v/>
      </c>
      <c r="E3242" s="35" t="str">
        <f>IF('Students''Data'!D3247="","",'Students''Data'!D3247)</f>
        <v/>
      </c>
      <c r="F3242" s="35" t="str">
        <f>IF('Students''Data'!R3247="","",'Students''Data'!R3247)</f>
        <v/>
      </c>
      <c r="G3242" s="33" t="str">
        <f>IF('Students''Data'!S3247="","",'Students''Data'!S3247)</f>
        <v/>
      </c>
    </row>
    <row r="3243" spans="1:7" ht="20.1" customHeight="1">
      <c r="A3243" s="34" t="str">
        <f>IF(B3243="","",ROWS($A$1:A3240))</f>
        <v/>
      </c>
      <c r="B3243" s="35" t="str">
        <f>IF('Students''Data'!A3248="","",'Students''Data'!A3248)</f>
        <v/>
      </c>
      <c r="C3243" s="36" t="str">
        <f>IF('Students''Data'!C3248="","",'Students''Data'!C3248)</f>
        <v/>
      </c>
      <c r="D3243" s="36" t="str">
        <f>IF('Students''Data'!H3248="","",'Students''Data'!H3248)</f>
        <v/>
      </c>
      <c r="E3243" s="35" t="str">
        <f>IF('Students''Data'!D3248="","",'Students''Data'!D3248)</f>
        <v/>
      </c>
      <c r="F3243" s="35" t="str">
        <f>IF('Students''Data'!R3248="","",'Students''Data'!R3248)</f>
        <v/>
      </c>
      <c r="G3243" s="33" t="str">
        <f>IF('Students''Data'!S3248="","",'Students''Data'!S3248)</f>
        <v/>
      </c>
    </row>
    <row r="3244" spans="1:7" ht="20.1" customHeight="1">
      <c r="A3244" s="34" t="str">
        <f>IF(B3244="","",ROWS($A$1:A3241))</f>
        <v/>
      </c>
      <c r="B3244" s="35" t="str">
        <f>IF('Students''Data'!A3249="","",'Students''Data'!A3249)</f>
        <v/>
      </c>
      <c r="C3244" s="36" t="str">
        <f>IF('Students''Data'!C3249="","",'Students''Data'!C3249)</f>
        <v/>
      </c>
      <c r="D3244" s="36" t="str">
        <f>IF('Students''Data'!H3249="","",'Students''Data'!H3249)</f>
        <v/>
      </c>
      <c r="E3244" s="35" t="str">
        <f>IF('Students''Data'!D3249="","",'Students''Data'!D3249)</f>
        <v/>
      </c>
      <c r="F3244" s="35" t="str">
        <f>IF('Students''Data'!R3249="","",'Students''Data'!R3249)</f>
        <v/>
      </c>
      <c r="G3244" s="33" t="str">
        <f>IF('Students''Data'!S3249="","",'Students''Data'!S3249)</f>
        <v/>
      </c>
    </row>
    <row r="3245" spans="1:7" ht="20.1" customHeight="1">
      <c r="A3245" s="34" t="str">
        <f>IF(B3245="","",ROWS($A$1:A3242))</f>
        <v/>
      </c>
      <c r="B3245" s="35" t="str">
        <f>IF('Students''Data'!A3250="","",'Students''Data'!A3250)</f>
        <v/>
      </c>
      <c r="C3245" s="36" t="str">
        <f>IF('Students''Data'!C3250="","",'Students''Data'!C3250)</f>
        <v/>
      </c>
      <c r="D3245" s="36" t="str">
        <f>IF('Students''Data'!H3250="","",'Students''Data'!H3250)</f>
        <v/>
      </c>
      <c r="E3245" s="35" t="str">
        <f>IF('Students''Data'!D3250="","",'Students''Data'!D3250)</f>
        <v/>
      </c>
      <c r="F3245" s="35" t="str">
        <f>IF('Students''Data'!R3250="","",'Students''Data'!R3250)</f>
        <v/>
      </c>
      <c r="G3245" s="33" t="str">
        <f>IF('Students''Data'!S3250="","",'Students''Data'!S3250)</f>
        <v/>
      </c>
    </row>
    <row r="3246" spans="1:7" ht="20.1" customHeight="1">
      <c r="A3246" s="34" t="str">
        <f>IF(B3246="","",ROWS($A$1:A3243))</f>
        <v/>
      </c>
      <c r="B3246" s="35" t="str">
        <f>IF('Students''Data'!A3251="","",'Students''Data'!A3251)</f>
        <v/>
      </c>
      <c r="C3246" s="36" t="str">
        <f>IF('Students''Data'!C3251="","",'Students''Data'!C3251)</f>
        <v/>
      </c>
      <c r="D3246" s="36" t="str">
        <f>IF('Students''Data'!H3251="","",'Students''Data'!H3251)</f>
        <v/>
      </c>
      <c r="E3246" s="35" t="str">
        <f>IF('Students''Data'!D3251="","",'Students''Data'!D3251)</f>
        <v/>
      </c>
      <c r="F3246" s="35" t="str">
        <f>IF('Students''Data'!R3251="","",'Students''Data'!R3251)</f>
        <v/>
      </c>
      <c r="G3246" s="33" t="str">
        <f>IF('Students''Data'!S3251="","",'Students''Data'!S3251)</f>
        <v/>
      </c>
    </row>
    <row r="3247" spans="1:7" ht="20.1" customHeight="1">
      <c r="A3247" s="34" t="str">
        <f>IF(B3247="","",ROWS($A$1:A3244))</f>
        <v/>
      </c>
      <c r="B3247" s="35" t="str">
        <f>IF('Students''Data'!A3252="","",'Students''Data'!A3252)</f>
        <v/>
      </c>
      <c r="C3247" s="36" t="str">
        <f>IF('Students''Data'!C3252="","",'Students''Data'!C3252)</f>
        <v/>
      </c>
      <c r="D3247" s="36" t="str">
        <f>IF('Students''Data'!H3252="","",'Students''Data'!H3252)</f>
        <v/>
      </c>
      <c r="E3247" s="35" t="str">
        <f>IF('Students''Data'!D3252="","",'Students''Data'!D3252)</f>
        <v/>
      </c>
      <c r="F3247" s="35" t="str">
        <f>IF('Students''Data'!R3252="","",'Students''Data'!R3252)</f>
        <v/>
      </c>
      <c r="G3247" s="33" t="str">
        <f>IF('Students''Data'!S3252="","",'Students''Data'!S3252)</f>
        <v/>
      </c>
    </row>
    <row r="3248" spans="1:7" ht="20.1" customHeight="1">
      <c r="A3248" s="34" t="str">
        <f>IF(B3248="","",ROWS($A$1:A3245))</f>
        <v/>
      </c>
      <c r="B3248" s="35" t="str">
        <f>IF('Students''Data'!A3253="","",'Students''Data'!A3253)</f>
        <v/>
      </c>
      <c r="C3248" s="36" t="str">
        <f>IF('Students''Data'!C3253="","",'Students''Data'!C3253)</f>
        <v/>
      </c>
      <c r="D3248" s="36" t="str">
        <f>IF('Students''Data'!H3253="","",'Students''Data'!H3253)</f>
        <v/>
      </c>
      <c r="E3248" s="35" t="str">
        <f>IF('Students''Data'!D3253="","",'Students''Data'!D3253)</f>
        <v/>
      </c>
      <c r="F3248" s="35" t="str">
        <f>IF('Students''Data'!R3253="","",'Students''Data'!R3253)</f>
        <v/>
      </c>
      <c r="G3248" s="33" t="str">
        <f>IF('Students''Data'!S3253="","",'Students''Data'!S3253)</f>
        <v/>
      </c>
    </row>
    <row r="3249" spans="1:7" ht="20.1" customHeight="1">
      <c r="A3249" s="34" t="str">
        <f>IF(B3249="","",ROWS($A$1:A3246))</f>
        <v/>
      </c>
      <c r="B3249" s="35" t="str">
        <f>IF('Students''Data'!A3254="","",'Students''Data'!A3254)</f>
        <v/>
      </c>
      <c r="C3249" s="36" t="str">
        <f>IF('Students''Data'!C3254="","",'Students''Data'!C3254)</f>
        <v/>
      </c>
      <c r="D3249" s="36" t="str">
        <f>IF('Students''Data'!H3254="","",'Students''Data'!H3254)</f>
        <v/>
      </c>
      <c r="E3249" s="35" t="str">
        <f>IF('Students''Data'!D3254="","",'Students''Data'!D3254)</f>
        <v/>
      </c>
      <c r="F3249" s="35" t="str">
        <f>IF('Students''Data'!R3254="","",'Students''Data'!R3254)</f>
        <v/>
      </c>
      <c r="G3249" s="33" t="str">
        <f>IF('Students''Data'!S3254="","",'Students''Data'!S3254)</f>
        <v/>
      </c>
    </row>
    <row r="3250" spans="1:7" ht="20.1" customHeight="1">
      <c r="A3250" s="34" t="str">
        <f>IF(B3250="","",ROWS($A$1:A3247))</f>
        <v/>
      </c>
      <c r="B3250" s="35" t="str">
        <f>IF('Students''Data'!A3255="","",'Students''Data'!A3255)</f>
        <v/>
      </c>
      <c r="C3250" s="36" t="str">
        <f>IF('Students''Data'!C3255="","",'Students''Data'!C3255)</f>
        <v/>
      </c>
      <c r="D3250" s="36" t="str">
        <f>IF('Students''Data'!H3255="","",'Students''Data'!H3255)</f>
        <v/>
      </c>
      <c r="E3250" s="35" t="str">
        <f>IF('Students''Data'!D3255="","",'Students''Data'!D3255)</f>
        <v/>
      </c>
      <c r="F3250" s="35" t="str">
        <f>IF('Students''Data'!R3255="","",'Students''Data'!R3255)</f>
        <v/>
      </c>
      <c r="G3250" s="33" t="str">
        <f>IF('Students''Data'!S3255="","",'Students''Data'!S3255)</f>
        <v/>
      </c>
    </row>
    <row r="3251" spans="1:7" ht="20.1" customHeight="1">
      <c r="A3251" s="34" t="str">
        <f>IF(B3251="","",ROWS($A$1:A3248))</f>
        <v/>
      </c>
      <c r="B3251" s="35" t="str">
        <f>IF('Students''Data'!A3256="","",'Students''Data'!A3256)</f>
        <v/>
      </c>
      <c r="C3251" s="36" t="str">
        <f>IF('Students''Data'!C3256="","",'Students''Data'!C3256)</f>
        <v/>
      </c>
      <c r="D3251" s="36" t="str">
        <f>IF('Students''Data'!H3256="","",'Students''Data'!H3256)</f>
        <v/>
      </c>
      <c r="E3251" s="35" t="str">
        <f>IF('Students''Data'!D3256="","",'Students''Data'!D3256)</f>
        <v/>
      </c>
      <c r="F3251" s="35" t="str">
        <f>IF('Students''Data'!R3256="","",'Students''Data'!R3256)</f>
        <v/>
      </c>
      <c r="G3251" s="33" t="str">
        <f>IF('Students''Data'!S3256="","",'Students''Data'!S3256)</f>
        <v/>
      </c>
    </row>
    <row r="3252" spans="1:7" ht="20.1" customHeight="1">
      <c r="A3252" s="34" t="str">
        <f>IF(B3252="","",ROWS($A$1:A3249))</f>
        <v/>
      </c>
      <c r="B3252" s="35" t="str">
        <f>IF('Students''Data'!A3257="","",'Students''Data'!A3257)</f>
        <v/>
      </c>
      <c r="C3252" s="36" t="str">
        <f>IF('Students''Data'!C3257="","",'Students''Data'!C3257)</f>
        <v/>
      </c>
      <c r="D3252" s="36" t="str">
        <f>IF('Students''Data'!H3257="","",'Students''Data'!H3257)</f>
        <v/>
      </c>
      <c r="E3252" s="35" t="str">
        <f>IF('Students''Data'!D3257="","",'Students''Data'!D3257)</f>
        <v/>
      </c>
      <c r="F3252" s="35" t="str">
        <f>IF('Students''Data'!R3257="","",'Students''Data'!R3257)</f>
        <v/>
      </c>
      <c r="G3252" s="33" t="str">
        <f>IF('Students''Data'!S3257="","",'Students''Data'!S3257)</f>
        <v/>
      </c>
    </row>
    <row r="3253" spans="1:7" ht="20.1" customHeight="1">
      <c r="A3253" s="34" t="str">
        <f>IF(B3253="","",ROWS($A$1:A3250))</f>
        <v/>
      </c>
      <c r="B3253" s="35" t="str">
        <f>IF('Students''Data'!A3258="","",'Students''Data'!A3258)</f>
        <v/>
      </c>
      <c r="C3253" s="36" t="str">
        <f>IF('Students''Data'!C3258="","",'Students''Data'!C3258)</f>
        <v/>
      </c>
      <c r="D3253" s="36" t="str">
        <f>IF('Students''Data'!H3258="","",'Students''Data'!H3258)</f>
        <v/>
      </c>
      <c r="E3253" s="35" t="str">
        <f>IF('Students''Data'!D3258="","",'Students''Data'!D3258)</f>
        <v/>
      </c>
      <c r="F3253" s="35" t="str">
        <f>IF('Students''Data'!R3258="","",'Students''Data'!R3258)</f>
        <v/>
      </c>
      <c r="G3253" s="33" t="str">
        <f>IF('Students''Data'!S3258="","",'Students''Data'!S3258)</f>
        <v/>
      </c>
    </row>
    <row r="3254" spans="1:7" ht="20.1" customHeight="1">
      <c r="A3254" s="34" t="str">
        <f>IF(B3254="","",ROWS($A$1:A3251))</f>
        <v/>
      </c>
      <c r="B3254" s="35" t="str">
        <f>IF('Students''Data'!A3259="","",'Students''Data'!A3259)</f>
        <v/>
      </c>
      <c r="C3254" s="36" t="str">
        <f>IF('Students''Data'!C3259="","",'Students''Data'!C3259)</f>
        <v/>
      </c>
      <c r="D3254" s="36" t="str">
        <f>IF('Students''Data'!H3259="","",'Students''Data'!H3259)</f>
        <v/>
      </c>
      <c r="E3254" s="35" t="str">
        <f>IF('Students''Data'!D3259="","",'Students''Data'!D3259)</f>
        <v/>
      </c>
      <c r="F3254" s="35" t="str">
        <f>IF('Students''Data'!R3259="","",'Students''Data'!R3259)</f>
        <v/>
      </c>
      <c r="G3254" s="33" t="str">
        <f>IF('Students''Data'!S3259="","",'Students''Data'!S3259)</f>
        <v/>
      </c>
    </row>
    <row r="3255" spans="1:7" ht="20.1" customHeight="1">
      <c r="A3255" s="34" t="str">
        <f>IF(B3255="","",ROWS($A$1:A3252))</f>
        <v/>
      </c>
      <c r="B3255" s="35" t="str">
        <f>IF('Students''Data'!A3260="","",'Students''Data'!A3260)</f>
        <v/>
      </c>
      <c r="C3255" s="36" t="str">
        <f>IF('Students''Data'!C3260="","",'Students''Data'!C3260)</f>
        <v/>
      </c>
      <c r="D3255" s="36" t="str">
        <f>IF('Students''Data'!H3260="","",'Students''Data'!H3260)</f>
        <v/>
      </c>
      <c r="E3255" s="35" t="str">
        <f>IF('Students''Data'!D3260="","",'Students''Data'!D3260)</f>
        <v/>
      </c>
      <c r="F3255" s="35" t="str">
        <f>IF('Students''Data'!R3260="","",'Students''Data'!R3260)</f>
        <v/>
      </c>
      <c r="G3255" s="33" t="str">
        <f>IF('Students''Data'!S3260="","",'Students''Data'!S3260)</f>
        <v/>
      </c>
    </row>
    <row r="3256" spans="1:7" ht="20.1" customHeight="1">
      <c r="A3256" s="34" t="str">
        <f>IF(B3256="","",ROWS($A$1:A3253))</f>
        <v/>
      </c>
      <c r="B3256" s="35" t="str">
        <f>IF('Students''Data'!A3261="","",'Students''Data'!A3261)</f>
        <v/>
      </c>
      <c r="C3256" s="36" t="str">
        <f>IF('Students''Data'!C3261="","",'Students''Data'!C3261)</f>
        <v/>
      </c>
      <c r="D3256" s="36" t="str">
        <f>IF('Students''Data'!H3261="","",'Students''Data'!H3261)</f>
        <v/>
      </c>
      <c r="E3256" s="35" t="str">
        <f>IF('Students''Data'!D3261="","",'Students''Data'!D3261)</f>
        <v/>
      </c>
      <c r="F3256" s="35" t="str">
        <f>IF('Students''Data'!R3261="","",'Students''Data'!R3261)</f>
        <v/>
      </c>
      <c r="G3256" s="33" t="str">
        <f>IF('Students''Data'!S3261="","",'Students''Data'!S3261)</f>
        <v/>
      </c>
    </row>
    <row r="3257" spans="1:7" ht="20.1" customHeight="1">
      <c r="A3257" s="34" t="str">
        <f>IF(B3257="","",ROWS($A$1:A3254))</f>
        <v/>
      </c>
      <c r="B3257" s="35" t="str">
        <f>IF('Students''Data'!A3262="","",'Students''Data'!A3262)</f>
        <v/>
      </c>
      <c r="C3257" s="36" t="str">
        <f>IF('Students''Data'!C3262="","",'Students''Data'!C3262)</f>
        <v/>
      </c>
      <c r="D3257" s="36" t="str">
        <f>IF('Students''Data'!H3262="","",'Students''Data'!H3262)</f>
        <v/>
      </c>
      <c r="E3257" s="35" t="str">
        <f>IF('Students''Data'!D3262="","",'Students''Data'!D3262)</f>
        <v/>
      </c>
      <c r="F3257" s="35" t="str">
        <f>IF('Students''Data'!R3262="","",'Students''Data'!R3262)</f>
        <v/>
      </c>
      <c r="G3257" s="33" t="str">
        <f>IF('Students''Data'!S3262="","",'Students''Data'!S3262)</f>
        <v/>
      </c>
    </row>
    <row r="3258" spans="1:7" ht="20.1" customHeight="1">
      <c r="A3258" s="34" t="str">
        <f>IF(B3258="","",ROWS($A$1:A3255))</f>
        <v/>
      </c>
      <c r="B3258" s="35" t="str">
        <f>IF('Students''Data'!A3263="","",'Students''Data'!A3263)</f>
        <v/>
      </c>
      <c r="C3258" s="36" t="str">
        <f>IF('Students''Data'!C3263="","",'Students''Data'!C3263)</f>
        <v/>
      </c>
      <c r="D3258" s="36" t="str">
        <f>IF('Students''Data'!H3263="","",'Students''Data'!H3263)</f>
        <v/>
      </c>
      <c r="E3258" s="35" t="str">
        <f>IF('Students''Data'!D3263="","",'Students''Data'!D3263)</f>
        <v/>
      </c>
      <c r="F3258" s="35" t="str">
        <f>IF('Students''Data'!R3263="","",'Students''Data'!R3263)</f>
        <v/>
      </c>
      <c r="G3258" s="33" t="str">
        <f>IF('Students''Data'!S3263="","",'Students''Data'!S3263)</f>
        <v/>
      </c>
    </row>
    <row r="3259" spans="1:7" ht="20.1" customHeight="1">
      <c r="A3259" s="34" t="str">
        <f>IF(B3259="","",ROWS($A$1:A3256))</f>
        <v/>
      </c>
      <c r="B3259" s="35" t="str">
        <f>IF('Students''Data'!A3264="","",'Students''Data'!A3264)</f>
        <v/>
      </c>
      <c r="C3259" s="36" t="str">
        <f>IF('Students''Data'!C3264="","",'Students''Data'!C3264)</f>
        <v/>
      </c>
      <c r="D3259" s="36" t="str">
        <f>IF('Students''Data'!H3264="","",'Students''Data'!H3264)</f>
        <v/>
      </c>
      <c r="E3259" s="35" t="str">
        <f>IF('Students''Data'!D3264="","",'Students''Data'!D3264)</f>
        <v/>
      </c>
      <c r="F3259" s="35" t="str">
        <f>IF('Students''Data'!R3264="","",'Students''Data'!R3264)</f>
        <v/>
      </c>
      <c r="G3259" s="33" t="str">
        <f>IF('Students''Data'!S3264="","",'Students''Data'!S3264)</f>
        <v/>
      </c>
    </row>
    <row r="3260" spans="1:7" ht="20.1" customHeight="1">
      <c r="A3260" s="34" t="str">
        <f>IF(B3260="","",ROWS($A$1:A3257))</f>
        <v/>
      </c>
      <c r="B3260" s="35" t="str">
        <f>IF('Students''Data'!A3265="","",'Students''Data'!A3265)</f>
        <v/>
      </c>
      <c r="C3260" s="36" t="str">
        <f>IF('Students''Data'!C3265="","",'Students''Data'!C3265)</f>
        <v/>
      </c>
      <c r="D3260" s="36" t="str">
        <f>IF('Students''Data'!H3265="","",'Students''Data'!H3265)</f>
        <v/>
      </c>
      <c r="E3260" s="35" t="str">
        <f>IF('Students''Data'!D3265="","",'Students''Data'!D3265)</f>
        <v/>
      </c>
      <c r="F3260" s="35" t="str">
        <f>IF('Students''Data'!R3265="","",'Students''Data'!R3265)</f>
        <v/>
      </c>
      <c r="G3260" s="33" t="str">
        <f>IF('Students''Data'!S3265="","",'Students''Data'!S3265)</f>
        <v/>
      </c>
    </row>
    <row r="3261" spans="1:7" ht="20.1" customHeight="1">
      <c r="A3261" s="34" t="str">
        <f>IF(B3261="","",ROWS($A$1:A3258))</f>
        <v/>
      </c>
      <c r="B3261" s="35" t="str">
        <f>IF('Students''Data'!A3266="","",'Students''Data'!A3266)</f>
        <v/>
      </c>
      <c r="C3261" s="36" t="str">
        <f>IF('Students''Data'!C3266="","",'Students''Data'!C3266)</f>
        <v/>
      </c>
      <c r="D3261" s="36" t="str">
        <f>IF('Students''Data'!H3266="","",'Students''Data'!H3266)</f>
        <v/>
      </c>
      <c r="E3261" s="35" t="str">
        <f>IF('Students''Data'!D3266="","",'Students''Data'!D3266)</f>
        <v/>
      </c>
      <c r="F3261" s="35" t="str">
        <f>IF('Students''Data'!R3266="","",'Students''Data'!R3266)</f>
        <v/>
      </c>
      <c r="G3261" s="33" t="str">
        <f>IF('Students''Data'!S3266="","",'Students''Data'!S3266)</f>
        <v/>
      </c>
    </row>
    <row r="3262" spans="1:7" ht="20.1" customHeight="1">
      <c r="A3262" s="34" t="str">
        <f>IF(B3262="","",ROWS($A$1:A3259))</f>
        <v/>
      </c>
      <c r="B3262" s="35" t="str">
        <f>IF('Students''Data'!A3267="","",'Students''Data'!A3267)</f>
        <v/>
      </c>
      <c r="C3262" s="36" t="str">
        <f>IF('Students''Data'!C3267="","",'Students''Data'!C3267)</f>
        <v/>
      </c>
      <c r="D3262" s="36" t="str">
        <f>IF('Students''Data'!H3267="","",'Students''Data'!H3267)</f>
        <v/>
      </c>
      <c r="E3262" s="35" t="str">
        <f>IF('Students''Data'!D3267="","",'Students''Data'!D3267)</f>
        <v/>
      </c>
      <c r="F3262" s="35" t="str">
        <f>IF('Students''Data'!R3267="","",'Students''Data'!R3267)</f>
        <v/>
      </c>
      <c r="G3262" s="33" t="str">
        <f>IF('Students''Data'!S3267="","",'Students''Data'!S3267)</f>
        <v/>
      </c>
    </row>
    <row r="3263" spans="1:7" ht="20.1" customHeight="1">
      <c r="A3263" s="34" t="str">
        <f>IF(B3263="","",ROWS($A$1:A3260))</f>
        <v/>
      </c>
      <c r="B3263" s="35" t="str">
        <f>IF('Students''Data'!A3268="","",'Students''Data'!A3268)</f>
        <v/>
      </c>
      <c r="C3263" s="36" t="str">
        <f>IF('Students''Data'!C3268="","",'Students''Data'!C3268)</f>
        <v/>
      </c>
      <c r="D3263" s="36" t="str">
        <f>IF('Students''Data'!H3268="","",'Students''Data'!H3268)</f>
        <v/>
      </c>
      <c r="E3263" s="35" t="str">
        <f>IF('Students''Data'!D3268="","",'Students''Data'!D3268)</f>
        <v/>
      </c>
      <c r="F3263" s="35" t="str">
        <f>IF('Students''Data'!R3268="","",'Students''Data'!R3268)</f>
        <v/>
      </c>
      <c r="G3263" s="33" t="str">
        <f>IF('Students''Data'!S3268="","",'Students''Data'!S3268)</f>
        <v/>
      </c>
    </row>
    <row r="3264" spans="1:7" ht="20.1" customHeight="1">
      <c r="A3264" s="34" t="str">
        <f>IF(B3264="","",ROWS($A$1:A3261))</f>
        <v/>
      </c>
      <c r="B3264" s="35" t="str">
        <f>IF('Students''Data'!A3269="","",'Students''Data'!A3269)</f>
        <v/>
      </c>
      <c r="C3264" s="36" t="str">
        <f>IF('Students''Data'!C3269="","",'Students''Data'!C3269)</f>
        <v/>
      </c>
      <c r="D3264" s="36" t="str">
        <f>IF('Students''Data'!H3269="","",'Students''Data'!H3269)</f>
        <v/>
      </c>
      <c r="E3264" s="35" t="str">
        <f>IF('Students''Data'!D3269="","",'Students''Data'!D3269)</f>
        <v/>
      </c>
      <c r="F3264" s="35" t="str">
        <f>IF('Students''Data'!R3269="","",'Students''Data'!R3269)</f>
        <v/>
      </c>
      <c r="G3264" s="33" t="str">
        <f>IF('Students''Data'!S3269="","",'Students''Data'!S3269)</f>
        <v/>
      </c>
    </row>
    <row r="3265" spans="1:7" ht="20.1" customHeight="1">
      <c r="A3265" s="34" t="str">
        <f>IF(B3265="","",ROWS($A$1:A3262))</f>
        <v/>
      </c>
      <c r="B3265" s="35" t="str">
        <f>IF('Students''Data'!A3270="","",'Students''Data'!A3270)</f>
        <v/>
      </c>
      <c r="C3265" s="36" t="str">
        <f>IF('Students''Data'!C3270="","",'Students''Data'!C3270)</f>
        <v/>
      </c>
      <c r="D3265" s="36" t="str">
        <f>IF('Students''Data'!H3270="","",'Students''Data'!H3270)</f>
        <v/>
      </c>
      <c r="E3265" s="35" t="str">
        <f>IF('Students''Data'!D3270="","",'Students''Data'!D3270)</f>
        <v/>
      </c>
      <c r="F3265" s="35" t="str">
        <f>IF('Students''Data'!R3270="","",'Students''Data'!R3270)</f>
        <v/>
      </c>
      <c r="G3265" s="33" t="str">
        <f>IF('Students''Data'!S3270="","",'Students''Data'!S3270)</f>
        <v/>
      </c>
    </row>
    <row r="3266" spans="1:7" ht="20.1" customHeight="1">
      <c r="A3266" s="34" t="str">
        <f>IF(B3266="","",ROWS($A$1:A3263))</f>
        <v/>
      </c>
      <c r="B3266" s="35" t="str">
        <f>IF('Students''Data'!A3271="","",'Students''Data'!A3271)</f>
        <v/>
      </c>
      <c r="C3266" s="36" t="str">
        <f>IF('Students''Data'!C3271="","",'Students''Data'!C3271)</f>
        <v/>
      </c>
      <c r="D3266" s="36" t="str">
        <f>IF('Students''Data'!H3271="","",'Students''Data'!H3271)</f>
        <v/>
      </c>
      <c r="E3266" s="35" t="str">
        <f>IF('Students''Data'!D3271="","",'Students''Data'!D3271)</f>
        <v/>
      </c>
      <c r="F3266" s="35" t="str">
        <f>IF('Students''Data'!R3271="","",'Students''Data'!R3271)</f>
        <v/>
      </c>
      <c r="G3266" s="33" t="str">
        <f>IF('Students''Data'!S3271="","",'Students''Data'!S3271)</f>
        <v/>
      </c>
    </row>
    <row r="3267" spans="1:7" ht="20.1" customHeight="1">
      <c r="A3267" s="34" t="str">
        <f>IF(B3267="","",ROWS($A$1:A3264))</f>
        <v/>
      </c>
      <c r="B3267" s="35" t="str">
        <f>IF('Students''Data'!A3272="","",'Students''Data'!A3272)</f>
        <v/>
      </c>
      <c r="C3267" s="36" t="str">
        <f>IF('Students''Data'!C3272="","",'Students''Data'!C3272)</f>
        <v/>
      </c>
      <c r="D3267" s="36" t="str">
        <f>IF('Students''Data'!H3272="","",'Students''Data'!H3272)</f>
        <v/>
      </c>
      <c r="E3267" s="35" t="str">
        <f>IF('Students''Data'!D3272="","",'Students''Data'!D3272)</f>
        <v/>
      </c>
      <c r="F3267" s="35" t="str">
        <f>IF('Students''Data'!R3272="","",'Students''Data'!R3272)</f>
        <v/>
      </c>
      <c r="G3267" s="33" t="str">
        <f>IF('Students''Data'!S3272="","",'Students''Data'!S3272)</f>
        <v/>
      </c>
    </row>
    <row r="3268" spans="1:7" ht="20.1" customHeight="1">
      <c r="A3268" s="34" t="str">
        <f>IF(B3268="","",ROWS($A$1:A3265))</f>
        <v/>
      </c>
      <c r="B3268" s="35" t="str">
        <f>IF('Students''Data'!A3273="","",'Students''Data'!A3273)</f>
        <v/>
      </c>
      <c r="C3268" s="36" t="str">
        <f>IF('Students''Data'!C3273="","",'Students''Data'!C3273)</f>
        <v/>
      </c>
      <c r="D3268" s="36" t="str">
        <f>IF('Students''Data'!H3273="","",'Students''Data'!H3273)</f>
        <v/>
      </c>
      <c r="E3268" s="35" t="str">
        <f>IF('Students''Data'!D3273="","",'Students''Data'!D3273)</f>
        <v/>
      </c>
      <c r="F3268" s="35" t="str">
        <f>IF('Students''Data'!R3273="","",'Students''Data'!R3273)</f>
        <v/>
      </c>
      <c r="G3268" s="33" t="str">
        <f>IF('Students''Data'!S3273="","",'Students''Data'!S3273)</f>
        <v/>
      </c>
    </row>
    <row r="3269" spans="1:7" ht="20.1" customHeight="1">
      <c r="A3269" s="34" t="str">
        <f>IF(B3269="","",ROWS($A$1:A3266))</f>
        <v/>
      </c>
      <c r="B3269" s="35" t="str">
        <f>IF('Students''Data'!A3274="","",'Students''Data'!A3274)</f>
        <v/>
      </c>
      <c r="C3269" s="36" t="str">
        <f>IF('Students''Data'!C3274="","",'Students''Data'!C3274)</f>
        <v/>
      </c>
      <c r="D3269" s="36" t="str">
        <f>IF('Students''Data'!H3274="","",'Students''Data'!H3274)</f>
        <v/>
      </c>
      <c r="E3269" s="35" t="str">
        <f>IF('Students''Data'!D3274="","",'Students''Data'!D3274)</f>
        <v/>
      </c>
      <c r="F3269" s="35" t="str">
        <f>IF('Students''Data'!R3274="","",'Students''Data'!R3274)</f>
        <v/>
      </c>
      <c r="G3269" s="33" t="str">
        <f>IF('Students''Data'!S3274="","",'Students''Data'!S3274)</f>
        <v/>
      </c>
    </row>
    <row r="3270" spans="1:7" ht="20.1" customHeight="1">
      <c r="A3270" s="34" t="str">
        <f>IF(B3270="","",ROWS($A$1:A3267))</f>
        <v/>
      </c>
      <c r="B3270" s="35" t="str">
        <f>IF('Students''Data'!A3275="","",'Students''Data'!A3275)</f>
        <v/>
      </c>
      <c r="C3270" s="36" t="str">
        <f>IF('Students''Data'!C3275="","",'Students''Data'!C3275)</f>
        <v/>
      </c>
      <c r="D3270" s="36" t="str">
        <f>IF('Students''Data'!H3275="","",'Students''Data'!H3275)</f>
        <v/>
      </c>
      <c r="E3270" s="35" t="str">
        <f>IF('Students''Data'!D3275="","",'Students''Data'!D3275)</f>
        <v/>
      </c>
      <c r="F3270" s="35" t="str">
        <f>IF('Students''Data'!R3275="","",'Students''Data'!R3275)</f>
        <v/>
      </c>
      <c r="G3270" s="33" t="str">
        <f>IF('Students''Data'!S3275="","",'Students''Data'!S3275)</f>
        <v/>
      </c>
    </row>
    <row r="3271" spans="1:7" ht="20.1" customHeight="1">
      <c r="A3271" s="34" t="str">
        <f>IF(B3271="","",ROWS($A$1:A3268))</f>
        <v/>
      </c>
      <c r="B3271" s="35" t="str">
        <f>IF('Students''Data'!A3276="","",'Students''Data'!A3276)</f>
        <v/>
      </c>
      <c r="C3271" s="36" t="str">
        <f>IF('Students''Data'!C3276="","",'Students''Data'!C3276)</f>
        <v/>
      </c>
      <c r="D3271" s="36" t="str">
        <f>IF('Students''Data'!H3276="","",'Students''Data'!H3276)</f>
        <v/>
      </c>
      <c r="E3271" s="35" t="str">
        <f>IF('Students''Data'!D3276="","",'Students''Data'!D3276)</f>
        <v/>
      </c>
      <c r="F3271" s="35" t="str">
        <f>IF('Students''Data'!R3276="","",'Students''Data'!R3276)</f>
        <v/>
      </c>
      <c r="G3271" s="33" t="str">
        <f>IF('Students''Data'!S3276="","",'Students''Data'!S3276)</f>
        <v/>
      </c>
    </row>
    <row r="3272" spans="1:7" ht="20.1" customHeight="1">
      <c r="A3272" s="34" t="str">
        <f>IF(B3272="","",ROWS($A$1:A3269))</f>
        <v/>
      </c>
      <c r="B3272" s="35" t="str">
        <f>IF('Students''Data'!A3277="","",'Students''Data'!A3277)</f>
        <v/>
      </c>
      <c r="C3272" s="36" t="str">
        <f>IF('Students''Data'!C3277="","",'Students''Data'!C3277)</f>
        <v/>
      </c>
      <c r="D3272" s="36" t="str">
        <f>IF('Students''Data'!H3277="","",'Students''Data'!H3277)</f>
        <v/>
      </c>
      <c r="E3272" s="35" t="str">
        <f>IF('Students''Data'!D3277="","",'Students''Data'!D3277)</f>
        <v/>
      </c>
      <c r="F3272" s="35" t="str">
        <f>IF('Students''Data'!R3277="","",'Students''Data'!R3277)</f>
        <v/>
      </c>
      <c r="G3272" s="33" t="str">
        <f>IF('Students''Data'!S3277="","",'Students''Data'!S3277)</f>
        <v/>
      </c>
    </row>
    <row r="3273" spans="1:7" ht="20.1" customHeight="1">
      <c r="A3273" s="34" t="str">
        <f>IF(B3273="","",ROWS($A$1:A3270))</f>
        <v/>
      </c>
      <c r="B3273" s="35" t="str">
        <f>IF('Students''Data'!A3278="","",'Students''Data'!A3278)</f>
        <v/>
      </c>
      <c r="C3273" s="36" t="str">
        <f>IF('Students''Data'!C3278="","",'Students''Data'!C3278)</f>
        <v/>
      </c>
      <c r="D3273" s="36" t="str">
        <f>IF('Students''Data'!H3278="","",'Students''Data'!H3278)</f>
        <v/>
      </c>
      <c r="E3273" s="35" t="str">
        <f>IF('Students''Data'!D3278="","",'Students''Data'!D3278)</f>
        <v/>
      </c>
      <c r="F3273" s="35" t="str">
        <f>IF('Students''Data'!R3278="","",'Students''Data'!R3278)</f>
        <v/>
      </c>
      <c r="G3273" s="33" t="str">
        <f>IF('Students''Data'!S3278="","",'Students''Data'!S3278)</f>
        <v/>
      </c>
    </row>
    <row r="3274" spans="1:7" ht="20.1" customHeight="1">
      <c r="A3274" s="34" t="str">
        <f>IF(B3274="","",ROWS($A$1:A3271))</f>
        <v/>
      </c>
      <c r="B3274" s="35" t="str">
        <f>IF('Students''Data'!A3279="","",'Students''Data'!A3279)</f>
        <v/>
      </c>
      <c r="C3274" s="36" t="str">
        <f>IF('Students''Data'!C3279="","",'Students''Data'!C3279)</f>
        <v/>
      </c>
      <c r="D3274" s="36" t="str">
        <f>IF('Students''Data'!H3279="","",'Students''Data'!H3279)</f>
        <v/>
      </c>
      <c r="E3274" s="35" t="str">
        <f>IF('Students''Data'!D3279="","",'Students''Data'!D3279)</f>
        <v/>
      </c>
      <c r="F3274" s="35" t="str">
        <f>IF('Students''Data'!R3279="","",'Students''Data'!R3279)</f>
        <v/>
      </c>
      <c r="G3274" s="33" t="str">
        <f>IF('Students''Data'!S3279="","",'Students''Data'!S3279)</f>
        <v/>
      </c>
    </row>
    <row r="3275" spans="1:7" ht="20.1" customHeight="1">
      <c r="A3275" s="34" t="str">
        <f>IF(B3275="","",ROWS($A$1:A3272))</f>
        <v/>
      </c>
      <c r="B3275" s="35" t="str">
        <f>IF('Students''Data'!A3280="","",'Students''Data'!A3280)</f>
        <v/>
      </c>
      <c r="C3275" s="36" t="str">
        <f>IF('Students''Data'!C3280="","",'Students''Data'!C3280)</f>
        <v/>
      </c>
      <c r="D3275" s="36" t="str">
        <f>IF('Students''Data'!H3280="","",'Students''Data'!H3280)</f>
        <v/>
      </c>
      <c r="E3275" s="35" t="str">
        <f>IF('Students''Data'!D3280="","",'Students''Data'!D3280)</f>
        <v/>
      </c>
      <c r="F3275" s="35" t="str">
        <f>IF('Students''Data'!R3280="","",'Students''Data'!R3280)</f>
        <v/>
      </c>
      <c r="G3275" s="33" t="str">
        <f>IF('Students''Data'!S3280="","",'Students''Data'!S3280)</f>
        <v/>
      </c>
    </row>
    <row r="3276" spans="1:7" ht="20.1" customHeight="1">
      <c r="A3276" s="34" t="str">
        <f>IF(B3276="","",ROWS($A$1:A3273))</f>
        <v/>
      </c>
      <c r="B3276" s="35" t="str">
        <f>IF('Students''Data'!A3281="","",'Students''Data'!A3281)</f>
        <v/>
      </c>
      <c r="C3276" s="36" t="str">
        <f>IF('Students''Data'!C3281="","",'Students''Data'!C3281)</f>
        <v/>
      </c>
      <c r="D3276" s="36" t="str">
        <f>IF('Students''Data'!H3281="","",'Students''Data'!H3281)</f>
        <v/>
      </c>
      <c r="E3276" s="35" t="str">
        <f>IF('Students''Data'!D3281="","",'Students''Data'!D3281)</f>
        <v/>
      </c>
      <c r="F3276" s="35" t="str">
        <f>IF('Students''Data'!R3281="","",'Students''Data'!R3281)</f>
        <v/>
      </c>
      <c r="G3276" s="33" t="str">
        <f>IF('Students''Data'!S3281="","",'Students''Data'!S3281)</f>
        <v/>
      </c>
    </row>
    <row r="3277" spans="1:7" ht="20.1" customHeight="1">
      <c r="A3277" s="34" t="str">
        <f>IF(B3277="","",ROWS($A$1:A3274))</f>
        <v/>
      </c>
      <c r="B3277" s="35" t="str">
        <f>IF('Students''Data'!A3282="","",'Students''Data'!A3282)</f>
        <v/>
      </c>
      <c r="C3277" s="36" t="str">
        <f>IF('Students''Data'!C3282="","",'Students''Data'!C3282)</f>
        <v/>
      </c>
      <c r="D3277" s="36" t="str">
        <f>IF('Students''Data'!H3282="","",'Students''Data'!H3282)</f>
        <v/>
      </c>
      <c r="E3277" s="35" t="str">
        <f>IF('Students''Data'!D3282="","",'Students''Data'!D3282)</f>
        <v/>
      </c>
      <c r="F3277" s="35" t="str">
        <f>IF('Students''Data'!R3282="","",'Students''Data'!R3282)</f>
        <v/>
      </c>
      <c r="G3277" s="33" t="str">
        <f>IF('Students''Data'!S3282="","",'Students''Data'!S3282)</f>
        <v/>
      </c>
    </row>
    <row r="3278" spans="1:7" ht="20.1" customHeight="1">
      <c r="A3278" s="34" t="str">
        <f>IF(B3278="","",ROWS($A$1:A3275))</f>
        <v/>
      </c>
      <c r="B3278" s="35" t="str">
        <f>IF('Students''Data'!A3283="","",'Students''Data'!A3283)</f>
        <v/>
      </c>
      <c r="C3278" s="36" t="str">
        <f>IF('Students''Data'!C3283="","",'Students''Data'!C3283)</f>
        <v/>
      </c>
      <c r="D3278" s="36" t="str">
        <f>IF('Students''Data'!H3283="","",'Students''Data'!H3283)</f>
        <v/>
      </c>
      <c r="E3278" s="35" t="str">
        <f>IF('Students''Data'!D3283="","",'Students''Data'!D3283)</f>
        <v/>
      </c>
      <c r="F3278" s="35" t="str">
        <f>IF('Students''Data'!R3283="","",'Students''Data'!R3283)</f>
        <v/>
      </c>
      <c r="G3278" s="33" t="str">
        <f>IF('Students''Data'!S3283="","",'Students''Data'!S3283)</f>
        <v/>
      </c>
    </row>
    <row r="3279" spans="1:7" ht="20.1" customHeight="1">
      <c r="A3279" s="34" t="str">
        <f>IF(B3279="","",ROWS($A$1:A3276))</f>
        <v/>
      </c>
      <c r="B3279" s="35" t="str">
        <f>IF('Students''Data'!A3284="","",'Students''Data'!A3284)</f>
        <v/>
      </c>
      <c r="C3279" s="36" t="str">
        <f>IF('Students''Data'!C3284="","",'Students''Data'!C3284)</f>
        <v/>
      </c>
      <c r="D3279" s="36" t="str">
        <f>IF('Students''Data'!H3284="","",'Students''Data'!H3284)</f>
        <v/>
      </c>
      <c r="E3279" s="35" t="str">
        <f>IF('Students''Data'!D3284="","",'Students''Data'!D3284)</f>
        <v/>
      </c>
      <c r="F3279" s="35" t="str">
        <f>IF('Students''Data'!R3284="","",'Students''Data'!R3284)</f>
        <v/>
      </c>
      <c r="G3279" s="33" t="str">
        <f>IF('Students''Data'!S3284="","",'Students''Data'!S3284)</f>
        <v/>
      </c>
    </row>
    <row r="3280" spans="1:7" ht="20.1" customHeight="1">
      <c r="A3280" s="34" t="str">
        <f>IF(B3280="","",ROWS($A$1:A3277))</f>
        <v/>
      </c>
      <c r="B3280" s="35" t="str">
        <f>IF('Students''Data'!A3285="","",'Students''Data'!A3285)</f>
        <v/>
      </c>
      <c r="C3280" s="36" t="str">
        <f>IF('Students''Data'!C3285="","",'Students''Data'!C3285)</f>
        <v/>
      </c>
      <c r="D3280" s="36" t="str">
        <f>IF('Students''Data'!H3285="","",'Students''Data'!H3285)</f>
        <v/>
      </c>
      <c r="E3280" s="35" t="str">
        <f>IF('Students''Data'!D3285="","",'Students''Data'!D3285)</f>
        <v/>
      </c>
      <c r="F3280" s="35" t="str">
        <f>IF('Students''Data'!R3285="","",'Students''Data'!R3285)</f>
        <v/>
      </c>
      <c r="G3280" s="33" t="str">
        <f>IF('Students''Data'!S3285="","",'Students''Data'!S3285)</f>
        <v/>
      </c>
    </row>
    <row r="3281" spans="1:7" ht="20.1" customHeight="1">
      <c r="A3281" s="34" t="str">
        <f>IF(B3281="","",ROWS($A$1:A3278))</f>
        <v/>
      </c>
      <c r="B3281" s="35" t="str">
        <f>IF('Students''Data'!A3286="","",'Students''Data'!A3286)</f>
        <v/>
      </c>
      <c r="C3281" s="36" t="str">
        <f>IF('Students''Data'!C3286="","",'Students''Data'!C3286)</f>
        <v/>
      </c>
      <c r="D3281" s="36" t="str">
        <f>IF('Students''Data'!H3286="","",'Students''Data'!H3286)</f>
        <v/>
      </c>
      <c r="E3281" s="35" t="str">
        <f>IF('Students''Data'!D3286="","",'Students''Data'!D3286)</f>
        <v/>
      </c>
      <c r="F3281" s="35" t="str">
        <f>IF('Students''Data'!R3286="","",'Students''Data'!R3286)</f>
        <v/>
      </c>
      <c r="G3281" s="33" t="str">
        <f>IF('Students''Data'!S3286="","",'Students''Data'!S3286)</f>
        <v/>
      </c>
    </row>
    <row r="3282" spans="1:7" ht="20.1" customHeight="1">
      <c r="A3282" s="34" t="str">
        <f>IF(B3282="","",ROWS($A$1:A3279))</f>
        <v/>
      </c>
      <c r="B3282" s="35" t="str">
        <f>IF('Students''Data'!A3287="","",'Students''Data'!A3287)</f>
        <v/>
      </c>
      <c r="C3282" s="36" t="str">
        <f>IF('Students''Data'!C3287="","",'Students''Data'!C3287)</f>
        <v/>
      </c>
      <c r="D3282" s="36" t="str">
        <f>IF('Students''Data'!H3287="","",'Students''Data'!H3287)</f>
        <v/>
      </c>
      <c r="E3282" s="35" t="str">
        <f>IF('Students''Data'!D3287="","",'Students''Data'!D3287)</f>
        <v/>
      </c>
      <c r="F3282" s="35" t="str">
        <f>IF('Students''Data'!R3287="","",'Students''Data'!R3287)</f>
        <v/>
      </c>
      <c r="G3282" s="33" t="str">
        <f>IF('Students''Data'!S3287="","",'Students''Data'!S3287)</f>
        <v/>
      </c>
    </row>
    <row r="3283" spans="1:7" ht="20.1" customHeight="1">
      <c r="A3283" s="34" t="str">
        <f>IF(B3283="","",ROWS($A$1:A3280))</f>
        <v/>
      </c>
      <c r="B3283" s="35" t="str">
        <f>IF('Students''Data'!A3288="","",'Students''Data'!A3288)</f>
        <v/>
      </c>
      <c r="C3283" s="36" t="str">
        <f>IF('Students''Data'!C3288="","",'Students''Data'!C3288)</f>
        <v/>
      </c>
      <c r="D3283" s="36" t="str">
        <f>IF('Students''Data'!H3288="","",'Students''Data'!H3288)</f>
        <v/>
      </c>
      <c r="E3283" s="35" t="str">
        <f>IF('Students''Data'!D3288="","",'Students''Data'!D3288)</f>
        <v/>
      </c>
      <c r="F3283" s="35" t="str">
        <f>IF('Students''Data'!R3288="","",'Students''Data'!R3288)</f>
        <v/>
      </c>
      <c r="G3283" s="33" t="str">
        <f>IF('Students''Data'!S3288="","",'Students''Data'!S3288)</f>
        <v/>
      </c>
    </row>
    <row r="3284" spans="1:7" ht="20.1" customHeight="1">
      <c r="A3284" s="34" t="str">
        <f>IF(B3284="","",ROWS($A$1:A3281))</f>
        <v/>
      </c>
      <c r="B3284" s="35" t="str">
        <f>IF('Students''Data'!A3289="","",'Students''Data'!A3289)</f>
        <v/>
      </c>
      <c r="C3284" s="36" t="str">
        <f>IF('Students''Data'!C3289="","",'Students''Data'!C3289)</f>
        <v/>
      </c>
      <c r="D3284" s="36" t="str">
        <f>IF('Students''Data'!H3289="","",'Students''Data'!H3289)</f>
        <v/>
      </c>
      <c r="E3284" s="35" t="str">
        <f>IF('Students''Data'!D3289="","",'Students''Data'!D3289)</f>
        <v/>
      </c>
      <c r="F3284" s="35" t="str">
        <f>IF('Students''Data'!R3289="","",'Students''Data'!R3289)</f>
        <v/>
      </c>
      <c r="G3284" s="33" t="str">
        <f>IF('Students''Data'!S3289="","",'Students''Data'!S3289)</f>
        <v/>
      </c>
    </row>
    <row r="3285" spans="1:7" ht="20.1" customHeight="1">
      <c r="A3285" s="34" t="str">
        <f>IF(B3285="","",ROWS($A$1:A3282))</f>
        <v/>
      </c>
      <c r="B3285" s="35" t="str">
        <f>IF('Students''Data'!A3290="","",'Students''Data'!A3290)</f>
        <v/>
      </c>
      <c r="C3285" s="36" t="str">
        <f>IF('Students''Data'!C3290="","",'Students''Data'!C3290)</f>
        <v/>
      </c>
      <c r="D3285" s="36" t="str">
        <f>IF('Students''Data'!H3290="","",'Students''Data'!H3290)</f>
        <v/>
      </c>
      <c r="E3285" s="35" t="str">
        <f>IF('Students''Data'!D3290="","",'Students''Data'!D3290)</f>
        <v/>
      </c>
      <c r="F3285" s="35" t="str">
        <f>IF('Students''Data'!R3290="","",'Students''Data'!R3290)</f>
        <v/>
      </c>
      <c r="G3285" s="33" t="str">
        <f>IF('Students''Data'!S3290="","",'Students''Data'!S3290)</f>
        <v/>
      </c>
    </row>
    <row r="3286" spans="1:7" ht="20.1" customHeight="1">
      <c r="A3286" s="34" t="str">
        <f>IF(B3286="","",ROWS($A$1:A3283))</f>
        <v/>
      </c>
      <c r="B3286" s="35" t="str">
        <f>IF('Students''Data'!A3291="","",'Students''Data'!A3291)</f>
        <v/>
      </c>
      <c r="C3286" s="36" t="str">
        <f>IF('Students''Data'!C3291="","",'Students''Data'!C3291)</f>
        <v/>
      </c>
      <c r="D3286" s="36" t="str">
        <f>IF('Students''Data'!H3291="","",'Students''Data'!H3291)</f>
        <v/>
      </c>
      <c r="E3286" s="35" t="str">
        <f>IF('Students''Data'!D3291="","",'Students''Data'!D3291)</f>
        <v/>
      </c>
      <c r="F3286" s="35" t="str">
        <f>IF('Students''Data'!R3291="","",'Students''Data'!R3291)</f>
        <v/>
      </c>
      <c r="G3286" s="33" t="str">
        <f>IF('Students''Data'!S3291="","",'Students''Data'!S3291)</f>
        <v/>
      </c>
    </row>
    <row r="3287" spans="1:7" ht="20.1" customHeight="1">
      <c r="A3287" s="34" t="str">
        <f>IF(B3287="","",ROWS($A$1:A3284))</f>
        <v/>
      </c>
      <c r="B3287" s="35" t="str">
        <f>IF('Students''Data'!A3292="","",'Students''Data'!A3292)</f>
        <v/>
      </c>
      <c r="C3287" s="36" t="str">
        <f>IF('Students''Data'!C3292="","",'Students''Data'!C3292)</f>
        <v/>
      </c>
      <c r="D3287" s="36" t="str">
        <f>IF('Students''Data'!H3292="","",'Students''Data'!H3292)</f>
        <v/>
      </c>
      <c r="E3287" s="35" t="str">
        <f>IF('Students''Data'!D3292="","",'Students''Data'!D3292)</f>
        <v/>
      </c>
      <c r="F3287" s="35" t="str">
        <f>IF('Students''Data'!R3292="","",'Students''Data'!R3292)</f>
        <v/>
      </c>
      <c r="G3287" s="33" t="str">
        <f>IF('Students''Data'!S3292="","",'Students''Data'!S3292)</f>
        <v/>
      </c>
    </row>
    <row r="3288" spans="1:7" ht="20.1" customHeight="1">
      <c r="A3288" s="34" t="str">
        <f>IF(B3288="","",ROWS($A$1:A3285))</f>
        <v/>
      </c>
      <c r="B3288" s="35" t="str">
        <f>IF('Students''Data'!A3293="","",'Students''Data'!A3293)</f>
        <v/>
      </c>
      <c r="C3288" s="36" t="str">
        <f>IF('Students''Data'!C3293="","",'Students''Data'!C3293)</f>
        <v/>
      </c>
      <c r="D3288" s="36" t="str">
        <f>IF('Students''Data'!H3293="","",'Students''Data'!H3293)</f>
        <v/>
      </c>
      <c r="E3288" s="35" t="str">
        <f>IF('Students''Data'!D3293="","",'Students''Data'!D3293)</f>
        <v/>
      </c>
      <c r="F3288" s="35" t="str">
        <f>IF('Students''Data'!R3293="","",'Students''Data'!R3293)</f>
        <v/>
      </c>
      <c r="G3288" s="33" t="str">
        <f>IF('Students''Data'!S3293="","",'Students''Data'!S3293)</f>
        <v/>
      </c>
    </row>
    <row r="3289" spans="1:7" ht="20.1" customHeight="1">
      <c r="A3289" s="34" t="str">
        <f>IF(B3289="","",ROWS($A$1:A3286))</f>
        <v/>
      </c>
      <c r="B3289" s="35" t="str">
        <f>IF('Students''Data'!A3294="","",'Students''Data'!A3294)</f>
        <v/>
      </c>
      <c r="C3289" s="36" t="str">
        <f>IF('Students''Data'!C3294="","",'Students''Data'!C3294)</f>
        <v/>
      </c>
      <c r="D3289" s="36" t="str">
        <f>IF('Students''Data'!H3294="","",'Students''Data'!H3294)</f>
        <v/>
      </c>
      <c r="E3289" s="35" t="str">
        <f>IF('Students''Data'!D3294="","",'Students''Data'!D3294)</f>
        <v/>
      </c>
      <c r="F3289" s="35" t="str">
        <f>IF('Students''Data'!R3294="","",'Students''Data'!R3294)</f>
        <v/>
      </c>
      <c r="G3289" s="33" t="str">
        <f>IF('Students''Data'!S3294="","",'Students''Data'!S3294)</f>
        <v/>
      </c>
    </row>
    <row r="3290" spans="1:7" ht="20.1" customHeight="1">
      <c r="A3290" s="34" t="str">
        <f>IF(B3290="","",ROWS($A$1:A3287))</f>
        <v/>
      </c>
      <c r="B3290" s="35" t="str">
        <f>IF('Students''Data'!A3295="","",'Students''Data'!A3295)</f>
        <v/>
      </c>
      <c r="C3290" s="36" t="str">
        <f>IF('Students''Data'!C3295="","",'Students''Data'!C3295)</f>
        <v/>
      </c>
      <c r="D3290" s="36" t="str">
        <f>IF('Students''Data'!H3295="","",'Students''Data'!H3295)</f>
        <v/>
      </c>
      <c r="E3290" s="35" t="str">
        <f>IF('Students''Data'!D3295="","",'Students''Data'!D3295)</f>
        <v/>
      </c>
      <c r="F3290" s="35" t="str">
        <f>IF('Students''Data'!R3295="","",'Students''Data'!R3295)</f>
        <v/>
      </c>
      <c r="G3290" s="33" t="str">
        <f>IF('Students''Data'!S3295="","",'Students''Data'!S3295)</f>
        <v/>
      </c>
    </row>
    <row r="3291" spans="1:7" ht="20.1" customHeight="1">
      <c r="A3291" s="34" t="str">
        <f>IF(B3291="","",ROWS($A$1:A3288))</f>
        <v/>
      </c>
      <c r="B3291" s="35" t="str">
        <f>IF('Students''Data'!A3296="","",'Students''Data'!A3296)</f>
        <v/>
      </c>
      <c r="C3291" s="36" t="str">
        <f>IF('Students''Data'!C3296="","",'Students''Data'!C3296)</f>
        <v/>
      </c>
      <c r="D3291" s="36" t="str">
        <f>IF('Students''Data'!H3296="","",'Students''Data'!H3296)</f>
        <v/>
      </c>
      <c r="E3291" s="35" t="str">
        <f>IF('Students''Data'!D3296="","",'Students''Data'!D3296)</f>
        <v/>
      </c>
      <c r="F3291" s="35" t="str">
        <f>IF('Students''Data'!R3296="","",'Students''Data'!R3296)</f>
        <v/>
      </c>
      <c r="G3291" s="33" t="str">
        <f>IF('Students''Data'!S3296="","",'Students''Data'!S3296)</f>
        <v/>
      </c>
    </row>
    <row r="3292" spans="1:7" ht="20.1" customHeight="1">
      <c r="A3292" s="34" t="str">
        <f>IF(B3292="","",ROWS($A$1:A3289))</f>
        <v/>
      </c>
      <c r="B3292" s="35" t="str">
        <f>IF('Students''Data'!A3297="","",'Students''Data'!A3297)</f>
        <v/>
      </c>
      <c r="C3292" s="36" t="str">
        <f>IF('Students''Data'!C3297="","",'Students''Data'!C3297)</f>
        <v/>
      </c>
      <c r="D3292" s="36" t="str">
        <f>IF('Students''Data'!H3297="","",'Students''Data'!H3297)</f>
        <v/>
      </c>
      <c r="E3292" s="35" t="str">
        <f>IF('Students''Data'!D3297="","",'Students''Data'!D3297)</f>
        <v/>
      </c>
      <c r="F3292" s="35" t="str">
        <f>IF('Students''Data'!R3297="","",'Students''Data'!R3297)</f>
        <v/>
      </c>
      <c r="G3292" s="33" t="str">
        <f>IF('Students''Data'!S3297="","",'Students''Data'!S3297)</f>
        <v/>
      </c>
    </row>
    <row r="3293" spans="1:7" ht="20.1" customHeight="1">
      <c r="A3293" s="34" t="str">
        <f>IF(B3293="","",ROWS($A$1:A3290))</f>
        <v/>
      </c>
      <c r="B3293" s="35" t="str">
        <f>IF('Students''Data'!A3298="","",'Students''Data'!A3298)</f>
        <v/>
      </c>
      <c r="C3293" s="36" t="str">
        <f>IF('Students''Data'!C3298="","",'Students''Data'!C3298)</f>
        <v/>
      </c>
      <c r="D3293" s="36" t="str">
        <f>IF('Students''Data'!H3298="","",'Students''Data'!H3298)</f>
        <v/>
      </c>
      <c r="E3293" s="35" t="str">
        <f>IF('Students''Data'!D3298="","",'Students''Data'!D3298)</f>
        <v/>
      </c>
      <c r="F3293" s="35" t="str">
        <f>IF('Students''Data'!R3298="","",'Students''Data'!R3298)</f>
        <v/>
      </c>
      <c r="G3293" s="33" t="str">
        <f>IF('Students''Data'!S3298="","",'Students''Data'!S3298)</f>
        <v/>
      </c>
    </row>
    <row r="3294" spans="1:7" ht="20.1" customHeight="1">
      <c r="A3294" s="34" t="str">
        <f>IF(B3294="","",ROWS($A$1:A3291))</f>
        <v/>
      </c>
      <c r="B3294" s="35" t="str">
        <f>IF('Students''Data'!A3299="","",'Students''Data'!A3299)</f>
        <v/>
      </c>
      <c r="C3294" s="36" t="str">
        <f>IF('Students''Data'!C3299="","",'Students''Data'!C3299)</f>
        <v/>
      </c>
      <c r="D3294" s="36" t="str">
        <f>IF('Students''Data'!H3299="","",'Students''Data'!H3299)</f>
        <v/>
      </c>
      <c r="E3294" s="35" t="str">
        <f>IF('Students''Data'!D3299="","",'Students''Data'!D3299)</f>
        <v/>
      </c>
      <c r="F3294" s="35" t="str">
        <f>IF('Students''Data'!R3299="","",'Students''Data'!R3299)</f>
        <v/>
      </c>
      <c r="G3294" s="33" t="str">
        <f>IF('Students''Data'!S3299="","",'Students''Data'!S3299)</f>
        <v/>
      </c>
    </row>
    <row r="3295" spans="1:7" ht="20.1" customHeight="1">
      <c r="A3295" s="34" t="str">
        <f>IF(B3295="","",ROWS($A$1:A3292))</f>
        <v/>
      </c>
      <c r="B3295" s="35" t="str">
        <f>IF('Students''Data'!A3300="","",'Students''Data'!A3300)</f>
        <v/>
      </c>
      <c r="C3295" s="36" t="str">
        <f>IF('Students''Data'!C3300="","",'Students''Data'!C3300)</f>
        <v/>
      </c>
      <c r="D3295" s="36" t="str">
        <f>IF('Students''Data'!H3300="","",'Students''Data'!H3300)</f>
        <v/>
      </c>
      <c r="E3295" s="35" t="str">
        <f>IF('Students''Data'!D3300="","",'Students''Data'!D3300)</f>
        <v/>
      </c>
      <c r="F3295" s="35" t="str">
        <f>IF('Students''Data'!R3300="","",'Students''Data'!R3300)</f>
        <v/>
      </c>
      <c r="G3295" s="33" t="str">
        <f>IF('Students''Data'!S3300="","",'Students''Data'!S3300)</f>
        <v/>
      </c>
    </row>
    <row r="3296" spans="1:7" ht="20.1" customHeight="1">
      <c r="A3296" s="34" t="str">
        <f>IF(B3296="","",ROWS($A$1:A3293))</f>
        <v/>
      </c>
      <c r="B3296" s="35" t="str">
        <f>IF('Students''Data'!A3301="","",'Students''Data'!A3301)</f>
        <v/>
      </c>
      <c r="C3296" s="36" t="str">
        <f>IF('Students''Data'!C3301="","",'Students''Data'!C3301)</f>
        <v/>
      </c>
      <c r="D3296" s="36" t="str">
        <f>IF('Students''Data'!H3301="","",'Students''Data'!H3301)</f>
        <v/>
      </c>
      <c r="E3296" s="35" t="str">
        <f>IF('Students''Data'!D3301="","",'Students''Data'!D3301)</f>
        <v/>
      </c>
      <c r="F3296" s="35" t="str">
        <f>IF('Students''Data'!R3301="","",'Students''Data'!R3301)</f>
        <v/>
      </c>
      <c r="G3296" s="33" t="str">
        <f>IF('Students''Data'!S3301="","",'Students''Data'!S3301)</f>
        <v/>
      </c>
    </row>
    <row r="3297" spans="1:7" ht="20.1" customHeight="1">
      <c r="A3297" s="34" t="str">
        <f>IF(B3297="","",ROWS($A$1:A3294))</f>
        <v/>
      </c>
      <c r="B3297" s="35" t="str">
        <f>IF('Students''Data'!A3302="","",'Students''Data'!A3302)</f>
        <v/>
      </c>
      <c r="C3297" s="36" t="str">
        <f>IF('Students''Data'!C3302="","",'Students''Data'!C3302)</f>
        <v/>
      </c>
      <c r="D3297" s="36" t="str">
        <f>IF('Students''Data'!H3302="","",'Students''Data'!H3302)</f>
        <v/>
      </c>
      <c r="E3297" s="35" t="str">
        <f>IF('Students''Data'!D3302="","",'Students''Data'!D3302)</f>
        <v/>
      </c>
      <c r="F3297" s="35" t="str">
        <f>IF('Students''Data'!R3302="","",'Students''Data'!R3302)</f>
        <v/>
      </c>
      <c r="G3297" s="33" t="str">
        <f>IF('Students''Data'!S3302="","",'Students''Data'!S3302)</f>
        <v/>
      </c>
    </row>
    <row r="3298" spans="1:7" ht="20.1" customHeight="1">
      <c r="A3298" s="34" t="str">
        <f>IF(B3298="","",ROWS($A$1:A3295))</f>
        <v/>
      </c>
      <c r="B3298" s="35" t="str">
        <f>IF('Students''Data'!A3303="","",'Students''Data'!A3303)</f>
        <v/>
      </c>
      <c r="C3298" s="36" t="str">
        <f>IF('Students''Data'!C3303="","",'Students''Data'!C3303)</f>
        <v/>
      </c>
      <c r="D3298" s="36" t="str">
        <f>IF('Students''Data'!H3303="","",'Students''Data'!H3303)</f>
        <v/>
      </c>
      <c r="E3298" s="35" t="str">
        <f>IF('Students''Data'!D3303="","",'Students''Data'!D3303)</f>
        <v/>
      </c>
      <c r="F3298" s="35" t="str">
        <f>IF('Students''Data'!R3303="","",'Students''Data'!R3303)</f>
        <v/>
      </c>
      <c r="G3298" s="33" t="str">
        <f>IF('Students''Data'!S3303="","",'Students''Data'!S3303)</f>
        <v/>
      </c>
    </row>
    <row r="3299" spans="1:7" ht="20.1" customHeight="1">
      <c r="A3299" s="34" t="str">
        <f>IF(B3299="","",ROWS($A$1:A3296))</f>
        <v/>
      </c>
      <c r="B3299" s="35" t="str">
        <f>IF('Students''Data'!A3304="","",'Students''Data'!A3304)</f>
        <v/>
      </c>
      <c r="C3299" s="36" t="str">
        <f>IF('Students''Data'!C3304="","",'Students''Data'!C3304)</f>
        <v/>
      </c>
      <c r="D3299" s="36" t="str">
        <f>IF('Students''Data'!H3304="","",'Students''Data'!H3304)</f>
        <v/>
      </c>
      <c r="E3299" s="35" t="str">
        <f>IF('Students''Data'!D3304="","",'Students''Data'!D3304)</f>
        <v/>
      </c>
      <c r="F3299" s="35" t="str">
        <f>IF('Students''Data'!R3304="","",'Students''Data'!R3304)</f>
        <v/>
      </c>
      <c r="G3299" s="33" t="str">
        <f>IF('Students''Data'!S3304="","",'Students''Data'!S3304)</f>
        <v/>
      </c>
    </row>
    <row r="3300" spans="1:7" ht="20.1" customHeight="1">
      <c r="A3300" s="34" t="str">
        <f>IF(B3300="","",ROWS($A$1:A3297))</f>
        <v/>
      </c>
      <c r="B3300" s="35" t="str">
        <f>IF('Students''Data'!A3305="","",'Students''Data'!A3305)</f>
        <v/>
      </c>
      <c r="C3300" s="36" t="str">
        <f>IF('Students''Data'!C3305="","",'Students''Data'!C3305)</f>
        <v/>
      </c>
      <c r="D3300" s="36" t="str">
        <f>IF('Students''Data'!H3305="","",'Students''Data'!H3305)</f>
        <v/>
      </c>
      <c r="E3300" s="35" t="str">
        <f>IF('Students''Data'!D3305="","",'Students''Data'!D3305)</f>
        <v/>
      </c>
      <c r="F3300" s="35" t="str">
        <f>IF('Students''Data'!R3305="","",'Students''Data'!R3305)</f>
        <v/>
      </c>
      <c r="G3300" s="33" t="str">
        <f>IF('Students''Data'!S3305="","",'Students''Data'!S3305)</f>
        <v/>
      </c>
    </row>
    <row r="3301" spans="1:7" ht="20.1" customHeight="1">
      <c r="A3301" s="34" t="str">
        <f>IF(B3301="","",ROWS($A$1:A3298))</f>
        <v/>
      </c>
      <c r="B3301" s="35" t="str">
        <f>IF('Students''Data'!A3306="","",'Students''Data'!A3306)</f>
        <v/>
      </c>
      <c r="C3301" s="36" t="str">
        <f>IF('Students''Data'!C3306="","",'Students''Data'!C3306)</f>
        <v/>
      </c>
      <c r="D3301" s="36" t="str">
        <f>IF('Students''Data'!H3306="","",'Students''Data'!H3306)</f>
        <v/>
      </c>
      <c r="E3301" s="35" t="str">
        <f>IF('Students''Data'!D3306="","",'Students''Data'!D3306)</f>
        <v/>
      </c>
      <c r="F3301" s="35" t="str">
        <f>IF('Students''Data'!R3306="","",'Students''Data'!R3306)</f>
        <v/>
      </c>
      <c r="G3301" s="33" t="str">
        <f>IF('Students''Data'!S3306="","",'Students''Data'!S3306)</f>
        <v/>
      </c>
    </row>
    <row r="3302" spans="1:7" ht="20.1" customHeight="1">
      <c r="A3302" s="34" t="str">
        <f>IF(B3302="","",ROWS($A$1:A3299))</f>
        <v/>
      </c>
      <c r="B3302" s="35" t="str">
        <f>IF('Students''Data'!A3307="","",'Students''Data'!A3307)</f>
        <v/>
      </c>
      <c r="C3302" s="36" t="str">
        <f>IF('Students''Data'!C3307="","",'Students''Data'!C3307)</f>
        <v/>
      </c>
      <c r="D3302" s="36" t="str">
        <f>IF('Students''Data'!H3307="","",'Students''Data'!H3307)</f>
        <v/>
      </c>
      <c r="E3302" s="35" t="str">
        <f>IF('Students''Data'!D3307="","",'Students''Data'!D3307)</f>
        <v/>
      </c>
      <c r="F3302" s="35" t="str">
        <f>IF('Students''Data'!R3307="","",'Students''Data'!R3307)</f>
        <v/>
      </c>
      <c r="G3302" s="33" t="str">
        <f>IF('Students''Data'!S3307="","",'Students''Data'!S3307)</f>
        <v/>
      </c>
    </row>
    <row r="3303" spans="1:7" ht="20.1" customHeight="1">
      <c r="A3303" s="34" t="str">
        <f>IF(B3303="","",ROWS($A$1:A3300))</f>
        <v/>
      </c>
      <c r="B3303" s="35" t="str">
        <f>IF('Students''Data'!A3308="","",'Students''Data'!A3308)</f>
        <v/>
      </c>
      <c r="C3303" s="36" t="str">
        <f>IF('Students''Data'!C3308="","",'Students''Data'!C3308)</f>
        <v/>
      </c>
      <c r="D3303" s="36" t="str">
        <f>IF('Students''Data'!H3308="","",'Students''Data'!H3308)</f>
        <v/>
      </c>
      <c r="E3303" s="35" t="str">
        <f>IF('Students''Data'!D3308="","",'Students''Data'!D3308)</f>
        <v/>
      </c>
      <c r="F3303" s="35" t="str">
        <f>IF('Students''Data'!R3308="","",'Students''Data'!R3308)</f>
        <v/>
      </c>
      <c r="G3303" s="33" t="str">
        <f>IF('Students''Data'!S3308="","",'Students''Data'!S3308)</f>
        <v/>
      </c>
    </row>
    <row r="3304" spans="1:7" ht="20.1" customHeight="1">
      <c r="A3304" s="34" t="str">
        <f>IF(B3304="","",ROWS($A$1:A3301))</f>
        <v/>
      </c>
      <c r="B3304" s="35" t="str">
        <f>IF('Students''Data'!A3309="","",'Students''Data'!A3309)</f>
        <v/>
      </c>
      <c r="C3304" s="36" t="str">
        <f>IF('Students''Data'!C3309="","",'Students''Data'!C3309)</f>
        <v/>
      </c>
      <c r="D3304" s="36" t="str">
        <f>IF('Students''Data'!H3309="","",'Students''Data'!H3309)</f>
        <v/>
      </c>
      <c r="E3304" s="35" t="str">
        <f>IF('Students''Data'!D3309="","",'Students''Data'!D3309)</f>
        <v/>
      </c>
      <c r="F3304" s="35" t="str">
        <f>IF('Students''Data'!R3309="","",'Students''Data'!R3309)</f>
        <v/>
      </c>
      <c r="G3304" s="33" t="str">
        <f>IF('Students''Data'!S3309="","",'Students''Data'!S3309)</f>
        <v/>
      </c>
    </row>
    <row r="3305" spans="1:7" ht="20.1" customHeight="1">
      <c r="A3305" s="34" t="str">
        <f>IF(B3305="","",ROWS($A$1:A3302))</f>
        <v/>
      </c>
      <c r="B3305" s="35" t="str">
        <f>IF('Students''Data'!A3310="","",'Students''Data'!A3310)</f>
        <v/>
      </c>
      <c r="C3305" s="36" t="str">
        <f>IF('Students''Data'!C3310="","",'Students''Data'!C3310)</f>
        <v/>
      </c>
      <c r="D3305" s="36" t="str">
        <f>IF('Students''Data'!H3310="","",'Students''Data'!H3310)</f>
        <v/>
      </c>
      <c r="E3305" s="35" t="str">
        <f>IF('Students''Data'!D3310="","",'Students''Data'!D3310)</f>
        <v/>
      </c>
      <c r="F3305" s="35" t="str">
        <f>IF('Students''Data'!R3310="","",'Students''Data'!R3310)</f>
        <v/>
      </c>
      <c r="G3305" s="33" t="str">
        <f>IF('Students''Data'!S3310="","",'Students''Data'!S3310)</f>
        <v/>
      </c>
    </row>
    <row r="3306" spans="1:7" ht="20.1" customHeight="1">
      <c r="A3306" s="34" t="str">
        <f>IF(B3306="","",ROWS($A$1:A3303))</f>
        <v/>
      </c>
      <c r="B3306" s="35" t="str">
        <f>IF('Students''Data'!A3311="","",'Students''Data'!A3311)</f>
        <v/>
      </c>
      <c r="C3306" s="36" t="str">
        <f>IF('Students''Data'!C3311="","",'Students''Data'!C3311)</f>
        <v/>
      </c>
      <c r="D3306" s="36" t="str">
        <f>IF('Students''Data'!H3311="","",'Students''Data'!H3311)</f>
        <v/>
      </c>
      <c r="E3306" s="35" t="str">
        <f>IF('Students''Data'!D3311="","",'Students''Data'!D3311)</f>
        <v/>
      </c>
      <c r="F3306" s="35" t="str">
        <f>IF('Students''Data'!R3311="","",'Students''Data'!R3311)</f>
        <v/>
      </c>
      <c r="G3306" s="33" t="str">
        <f>IF('Students''Data'!S3311="","",'Students''Data'!S3311)</f>
        <v/>
      </c>
    </row>
    <row r="3307" spans="1:7" ht="20.1" customHeight="1">
      <c r="A3307" s="34" t="str">
        <f>IF(B3307="","",ROWS($A$1:A3304))</f>
        <v/>
      </c>
      <c r="B3307" s="35" t="str">
        <f>IF('Students''Data'!A3312="","",'Students''Data'!A3312)</f>
        <v/>
      </c>
      <c r="C3307" s="36" t="str">
        <f>IF('Students''Data'!C3312="","",'Students''Data'!C3312)</f>
        <v/>
      </c>
      <c r="D3307" s="36" t="str">
        <f>IF('Students''Data'!H3312="","",'Students''Data'!H3312)</f>
        <v/>
      </c>
      <c r="E3307" s="35" t="str">
        <f>IF('Students''Data'!D3312="","",'Students''Data'!D3312)</f>
        <v/>
      </c>
      <c r="F3307" s="35" t="str">
        <f>IF('Students''Data'!R3312="","",'Students''Data'!R3312)</f>
        <v/>
      </c>
      <c r="G3307" s="33" t="str">
        <f>IF('Students''Data'!S3312="","",'Students''Data'!S3312)</f>
        <v/>
      </c>
    </row>
    <row r="3308" spans="1:7" ht="20.1" customHeight="1">
      <c r="A3308" s="34" t="str">
        <f>IF(B3308="","",ROWS($A$1:A3305))</f>
        <v/>
      </c>
      <c r="B3308" s="35" t="str">
        <f>IF('Students''Data'!A3313="","",'Students''Data'!A3313)</f>
        <v/>
      </c>
      <c r="C3308" s="36" t="str">
        <f>IF('Students''Data'!C3313="","",'Students''Data'!C3313)</f>
        <v/>
      </c>
      <c r="D3308" s="36" t="str">
        <f>IF('Students''Data'!H3313="","",'Students''Data'!H3313)</f>
        <v/>
      </c>
      <c r="E3308" s="35" t="str">
        <f>IF('Students''Data'!D3313="","",'Students''Data'!D3313)</f>
        <v/>
      </c>
      <c r="F3308" s="35" t="str">
        <f>IF('Students''Data'!R3313="","",'Students''Data'!R3313)</f>
        <v/>
      </c>
      <c r="G3308" s="33" t="str">
        <f>IF('Students''Data'!S3313="","",'Students''Data'!S3313)</f>
        <v/>
      </c>
    </row>
    <row r="3309" spans="1:7" ht="20.1" customHeight="1">
      <c r="A3309" s="34" t="str">
        <f>IF(B3309="","",ROWS($A$1:A3306))</f>
        <v/>
      </c>
      <c r="B3309" s="35" t="str">
        <f>IF('Students''Data'!A3314="","",'Students''Data'!A3314)</f>
        <v/>
      </c>
      <c r="C3309" s="36" t="str">
        <f>IF('Students''Data'!C3314="","",'Students''Data'!C3314)</f>
        <v/>
      </c>
      <c r="D3309" s="36" t="str">
        <f>IF('Students''Data'!H3314="","",'Students''Data'!H3314)</f>
        <v/>
      </c>
      <c r="E3309" s="35" t="str">
        <f>IF('Students''Data'!D3314="","",'Students''Data'!D3314)</f>
        <v/>
      </c>
      <c r="F3309" s="35" t="str">
        <f>IF('Students''Data'!R3314="","",'Students''Data'!R3314)</f>
        <v/>
      </c>
      <c r="G3309" s="33" t="str">
        <f>IF('Students''Data'!S3314="","",'Students''Data'!S3314)</f>
        <v/>
      </c>
    </row>
    <row r="3310" spans="1:7" ht="20.1" customHeight="1">
      <c r="A3310" s="34" t="str">
        <f>IF(B3310="","",ROWS($A$1:A3307))</f>
        <v/>
      </c>
      <c r="B3310" s="35" t="str">
        <f>IF('Students''Data'!A3315="","",'Students''Data'!A3315)</f>
        <v/>
      </c>
      <c r="C3310" s="36" t="str">
        <f>IF('Students''Data'!C3315="","",'Students''Data'!C3315)</f>
        <v/>
      </c>
      <c r="D3310" s="36" t="str">
        <f>IF('Students''Data'!H3315="","",'Students''Data'!H3315)</f>
        <v/>
      </c>
      <c r="E3310" s="35" t="str">
        <f>IF('Students''Data'!D3315="","",'Students''Data'!D3315)</f>
        <v/>
      </c>
      <c r="F3310" s="35" t="str">
        <f>IF('Students''Data'!R3315="","",'Students''Data'!R3315)</f>
        <v/>
      </c>
      <c r="G3310" s="33" t="str">
        <f>IF('Students''Data'!S3315="","",'Students''Data'!S3315)</f>
        <v/>
      </c>
    </row>
    <row r="3311" spans="1:7" ht="20.1" customHeight="1">
      <c r="A3311" s="34" t="str">
        <f>IF(B3311="","",ROWS($A$1:A3308))</f>
        <v/>
      </c>
      <c r="B3311" s="35" t="str">
        <f>IF('Students''Data'!A3316="","",'Students''Data'!A3316)</f>
        <v/>
      </c>
      <c r="C3311" s="36" t="str">
        <f>IF('Students''Data'!C3316="","",'Students''Data'!C3316)</f>
        <v/>
      </c>
      <c r="D3311" s="36" t="str">
        <f>IF('Students''Data'!H3316="","",'Students''Data'!H3316)</f>
        <v/>
      </c>
      <c r="E3311" s="35" t="str">
        <f>IF('Students''Data'!D3316="","",'Students''Data'!D3316)</f>
        <v/>
      </c>
      <c r="F3311" s="35" t="str">
        <f>IF('Students''Data'!R3316="","",'Students''Data'!R3316)</f>
        <v/>
      </c>
      <c r="G3311" s="33" t="str">
        <f>IF('Students''Data'!S3316="","",'Students''Data'!S3316)</f>
        <v/>
      </c>
    </row>
    <row r="3312" spans="1:7" ht="20.1" customHeight="1">
      <c r="A3312" s="34" t="str">
        <f>IF(B3312="","",ROWS($A$1:A3309))</f>
        <v/>
      </c>
      <c r="B3312" s="35" t="str">
        <f>IF('Students''Data'!A3317="","",'Students''Data'!A3317)</f>
        <v/>
      </c>
      <c r="C3312" s="36" t="str">
        <f>IF('Students''Data'!C3317="","",'Students''Data'!C3317)</f>
        <v/>
      </c>
      <c r="D3312" s="36" t="str">
        <f>IF('Students''Data'!H3317="","",'Students''Data'!H3317)</f>
        <v/>
      </c>
      <c r="E3312" s="35" t="str">
        <f>IF('Students''Data'!D3317="","",'Students''Data'!D3317)</f>
        <v/>
      </c>
      <c r="F3312" s="35" t="str">
        <f>IF('Students''Data'!R3317="","",'Students''Data'!R3317)</f>
        <v/>
      </c>
      <c r="G3312" s="33" t="str">
        <f>IF('Students''Data'!S3317="","",'Students''Data'!S3317)</f>
        <v/>
      </c>
    </row>
    <row r="3313" spans="1:7" ht="20.1" customHeight="1">
      <c r="A3313" s="34" t="str">
        <f>IF(B3313="","",ROWS($A$1:A3310))</f>
        <v/>
      </c>
      <c r="B3313" s="35" t="str">
        <f>IF('Students''Data'!A3318="","",'Students''Data'!A3318)</f>
        <v/>
      </c>
      <c r="C3313" s="36" t="str">
        <f>IF('Students''Data'!C3318="","",'Students''Data'!C3318)</f>
        <v/>
      </c>
      <c r="D3313" s="36" t="str">
        <f>IF('Students''Data'!H3318="","",'Students''Data'!H3318)</f>
        <v/>
      </c>
      <c r="E3313" s="35" t="str">
        <f>IF('Students''Data'!D3318="","",'Students''Data'!D3318)</f>
        <v/>
      </c>
      <c r="F3313" s="35" t="str">
        <f>IF('Students''Data'!R3318="","",'Students''Data'!R3318)</f>
        <v/>
      </c>
      <c r="G3313" s="33" t="str">
        <f>IF('Students''Data'!S3318="","",'Students''Data'!S3318)</f>
        <v/>
      </c>
    </row>
    <row r="3314" spans="1:7" ht="20.1" customHeight="1">
      <c r="A3314" s="34" t="str">
        <f>IF(B3314="","",ROWS($A$1:A3311))</f>
        <v/>
      </c>
      <c r="B3314" s="35" t="str">
        <f>IF('Students''Data'!A3319="","",'Students''Data'!A3319)</f>
        <v/>
      </c>
      <c r="C3314" s="36" t="str">
        <f>IF('Students''Data'!C3319="","",'Students''Data'!C3319)</f>
        <v/>
      </c>
      <c r="D3314" s="36" t="str">
        <f>IF('Students''Data'!H3319="","",'Students''Data'!H3319)</f>
        <v/>
      </c>
      <c r="E3314" s="35" t="str">
        <f>IF('Students''Data'!D3319="","",'Students''Data'!D3319)</f>
        <v/>
      </c>
      <c r="F3314" s="35" t="str">
        <f>IF('Students''Data'!R3319="","",'Students''Data'!R3319)</f>
        <v/>
      </c>
      <c r="G3314" s="33" t="str">
        <f>IF('Students''Data'!S3319="","",'Students''Data'!S3319)</f>
        <v/>
      </c>
    </row>
    <row r="3315" spans="1:7" ht="20.1" customHeight="1">
      <c r="A3315" s="34" t="str">
        <f>IF(B3315="","",ROWS($A$1:A3312))</f>
        <v/>
      </c>
      <c r="B3315" s="35" t="str">
        <f>IF('Students''Data'!A3320="","",'Students''Data'!A3320)</f>
        <v/>
      </c>
      <c r="C3315" s="36" t="str">
        <f>IF('Students''Data'!C3320="","",'Students''Data'!C3320)</f>
        <v/>
      </c>
      <c r="D3315" s="36" t="str">
        <f>IF('Students''Data'!H3320="","",'Students''Data'!H3320)</f>
        <v/>
      </c>
      <c r="E3315" s="35" t="str">
        <f>IF('Students''Data'!D3320="","",'Students''Data'!D3320)</f>
        <v/>
      </c>
      <c r="F3315" s="35" t="str">
        <f>IF('Students''Data'!R3320="","",'Students''Data'!R3320)</f>
        <v/>
      </c>
      <c r="G3315" s="33" t="str">
        <f>IF('Students''Data'!S3320="","",'Students''Data'!S3320)</f>
        <v/>
      </c>
    </row>
    <row r="3316" spans="1:7" ht="20.1" customHeight="1">
      <c r="A3316" s="34" t="str">
        <f>IF(B3316="","",ROWS($A$1:A3313))</f>
        <v/>
      </c>
      <c r="B3316" s="35" t="str">
        <f>IF('Students''Data'!A3321="","",'Students''Data'!A3321)</f>
        <v/>
      </c>
      <c r="C3316" s="36" t="str">
        <f>IF('Students''Data'!C3321="","",'Students''Data'!C3321)</f>
        <v/>
      </c>
      <c r="D3316" s="36" t="str">
        <f>IF('Students''Data'!H3321="","",'Students''Data'!H3321)</f>
        <v/>
      </c>
      <c r="E3316" s="35" t="str">
        <f>IF('Students''Data'!D3321="","",'Students''Data'!D3321)</f>
        <v/>
      </c>
      <c r="F3316" s="35" t="str">
        <f>IF('Students''Data'!R3321="","",'Students''Data'!R3321)</f>
        <v/>
      </c>
      <c r="G3316" s="33" t="str">
        <f>IF('Students''Data'!S3321="","",'Students''Data'!S3321)</f>
        <v/>
      </c>
    </row>
    <row r="3317" spans="1:7" ht="20.1" customHeight="1">
      <c r="A3317" s="34" t="str">
        <f>IF(B3317="","",ROWS($A$1:A3314))</f>
        <v/>
      </c>
      <c r="B3317" s="35" t="str">
        <f>IF('Students''Data'!A3322="","",'Students''Data'!A3322)</f>
        <v/>
      </c>
      <c r="C3317" s="36" t="str">
        <f>IF('Students''Data'!C3322="","",'Students''Data'!C3322)</f>
        <v/>
      </c>
      <c r="D3317" s="36" t="str">
        <f>IF('Students''Data'!H3322="","",'Students''Data'!H3322)</f>
        <v/>
      </c>
      <c r="E3317" s="35" t="str">
        <f>IF('Students''Data'!D3322="","",'Students''Data'!D3322)</f>
        <v/>
      </c>
      <c r="F3317" s="35" t="str">
        <f>IF('Students''Data'!R3322="","",'Students''Data'!R3322)</f>
        <v/>
      </c>
      <c r="G3317" s="33" t="str">
        <f>IF('Students''Data'!S3322="","",'Students''Data'!S3322)</f>
        <v/>
      </c>
    </row>
    <row r="3318" spans="1:7" ht="20.1" customHeight="1">
      <c r="A3318" s="34" t="str">
        <f>IF(B3318="","",ROWS($A$1:A3315))</f>
        <v/>
      </c>
      <c r="B3318" s="35" t="str">
        <f>IF('Students''Data'!A3323="","",'Students''Data'!A3323)</f>
        <v/>
      </c>
      <c r="C3318" s="36" t="str">
        <f>IF('Students''Data'!C3323="","",'Students''Data'!C3323)</f>
        <v/>
      </c>
      <c r="D3318" s="36" t="str">
        <f>IF('Students''Data'!H3323="","",'Students''Data'!H3323)</f>
        <v/>
      </c>
      <c r="E3318" s="35" t="str">
        <f>IF('Students''Data'!D3323="","",'Students''Data'!D3323)</f>
        <v/>
      </c>
      <c r="F3318" s="35" t="str">
        <f>IF('Students''Data'!R3323="","",'Students''Data'!R3323)</f>
        <v/>
      </c>
      <c r="G3318" s="33" t="str">
        <f>IF('Students''Data'!S3323="","",'Students''Data'!S3323)</f>
        <v/>
      </c>
    </row>
    <row r="3319" spans="1:7" ht="20.1" customHeight="1">
      <c r="A3319" s="34" t="str">
        <f>IF(B3319="","",ROWS($A$1:A3316))</f>
        <v/>
      </c>
      <c r="B3319" s="35" t="str">
        <f>IF('Students''Data'!A3324="","",'Students''Data'!A3324)</f>
        <v/>
      </c>
      <c r="C3319" s="36" t="str">
        <f>IF('Students''Data'!C3324="","",'Students''Data'!C3324)</f>
        <v/>
      </c>
      <c r="D3319" s="36" t="str">
        <f>IF('Students''Data'!H3324="","",'Students''Data'!H3324)</f>
        <v/>
      </c>
      <c r="E3319" s="35" t="str">
        <f>IF('Students''Data'!D3324="","",'Students''Data'!D3324)</f>
        <v/>
      </c>
      <c r="F3319" s="35" t="str">
        <f>IF('Students''Data'!R3324="","",'Students''Data'!R3324)</f>
        <v/>
      </c>
      <c r="G3319" s="33" t="str">
        <f>IF('Students''Data'!S3324="","",'Students''Data'!S3324)</f>
        <v/>
      </c>
    </row>
    <row r="3320" spans="1:7" ht="20.1" customHeight="1">
      <c r="A3320" s="34" t="str">
        <f>IF(B3320="","",ROWS($A$1:A3317))</f>
        <v/>
      </c>
      <c r="B3320" s="35" t="str">
        <f>IF('Students''Data'!A3325="","",'Students''Data'!A3325)</f>
        <v/>
      </c>
      <c r="C3320" s="36" t="str">
        <f>IF('Students''Data'!C3325="","",'Students''Data'!C3325)</f>
        <v/>
      </c>
      <c r="D3320" s="36" t="str">
        <f>IF('Students''Data'!H3325="","",'Students''Data'!H3325)</f>
        <v/>
      </c>
      <c r="E3320" s="35" t="str">
        <f>IF('Students''Data'!D3325="","",'Students''Data'!D3325)</f>
        <v/>
      </c>
      <c r="F3320" s="35" t="str">
        <f>IF('Students''Data'!R3325="","",'Students''Data'!R3325)</f>
        <v/>
      </c>
      <c r="G3320" s="33" t="str">
        <f>IF('Students''Data'!S3325="","",'Students''Data'!S3325)</f>
        <v/>
      </c>
    </row>
    <row r="3321" spans="1:7" ht="20.1" customHeight="1">
      <c r="A3321" s="34" t="str">
        <f>IF(B3321="","",ROWS($A$1:A3318))</f>
        <v/>
      </c>
      <c r="B3321" s="35" t="str">
        <f>IF('Students''Data'!A3326="","",'Students''Data'!A3326)</f>
        <v/>
      </c>
      <c r="C3321" s="36" t="str">
        <f>IF('Students''Data'!C3326="","",'Students''Data'!C3326)</f>
        <v/>
      </c>
      <c r="D3321" s="36" t="str">
        <f>IF('Students''Data'!H3326="","",'Students''Data'!H3326)</f>
        <v/>
      </c>
      <c r="E3321" s="35" t="str">
        <f>IF('Students''Data'!D3326="","",'Students''Data'!D3326)</f>
        <v/>
      </c>
      <c r="F3321" s="35" t="str">
        <f>IF('Students''Data'!R3326="","",'Students''Data'!R3326)</f>
        <v/>
      </c>
      <c r="G3321" s="33" t="str">
        <f>IF('Students''Data'!S3326="","",'Students''Data'!S3326)</f>
        <v/>
      </c>
    </row>
    <row r="3322" spans="1:7" ht="20.1" customHeight="1">
      <c r="A3322" s="34" t="str">
        <f>IF(B3322="","",ROWS($A$1:A3319))</f>
        <v/>
      </c>
      <c r="B3322" s="35" t="str">
        <f>IF('Students''Data'!A3327="","",'Students''Data'!A3327)</f>
        <v/>
      </c>
      <c r="C3322" s="36" t="str">
        <f>IF('Students''Data'!C3327="","",'Students''Data'!C3327)</f>
        <v/>
      </c>
      <c r="D3322" s="36" t="str">
        <f>IF('Students''Data'!H3327="","",'Students''Data'!H3327)</f>
        <v/>
      </c>
      <c r="E3322" s="35" t="str">
        <f>IF('Students''Data'!D3327="","",'Students''Data'!D3327)</f>
        <v/>
      </c>
      <c r="F3322" s="35" t="str">
        <f>IF('Students''Data'!R3327="","",'Students''Data'!R3327)</f>
        <v/>
      </c>
      <c r="G3322" s="33" t="str">
        <f>IF('Students''Data'!S3327="","",'Students''Data'!S3327)</f>
        <v/>
      </c>
    </row>
    <row r="3323" spans="1:7" ht="20.1" customHeight="1">
      <c r="A3323" s="34" t="str">
        <f>IF(B3323="","",ROWS($A$1:A3320))</f>
        <v/>
      </c>
      <c r="B3323" s="35" t="str">
        <f>IF('Students''Data'!A3328="","",'Students''Data'!A3328)</f>
        <v/>
      </c>
      <c r="C3323" s="36" t="str">
        <f>IF('Students''Data'!C3328="","",'Students''Data'!C3328)</f>
        <v/>
      </c>
      <c r="D3323" s="36" t="str">
        <f>IF('Students''Data'!H3328="","",'Students''Data'!H3328)</f>
        <v/>
      </c>
      <c r="E3323" s="35" t="str">
        <f>IF('Students''Data'!D3328="","",'Students''Data'!D3328)</f>
        <v/>
      </c>
      <c r="F3323" s="35" t="str">
        <f>IF('Students''Data'!R3328="","",'Students''Data'!R3328)</f>
        <v/>
      </c>
      <c r="G3323" s="33" t="str">
        <f>IF('Students''Data'!S3328="","",'Students''Data'!S3328)</f>
        <v/>
      </c>
    </row>
    <row r="3324" spans="1:7" ht="20.1" customHeight="1">
      <c r="A3324" s="34" t="str">
        <f>IF(B3324="","",ROWS($A$1:A3321))</f>
        <v/>
      </c>
      <c r="B3324" s="35" t="str">
        <f>IF('Students''Data'!A3329="","",'Students''Data'!A3329)</f>
        <v/>
      </c>
      <c r="C3324" s="36" t="str">
        <f>IF('Students''Data'!C3329="","",'Students''Data'!C3329)</f>
        <v/>
      </c>
      <c r="D3324" s="36" t="str">
        <f>IF('Students''Data'!H3329="","",'Students''Data'!H3329)</f>
        <v/>
      </c>
      <c r="E3324" s="35" t="str">
        <f>IF('Students''Data'!D3329="","",'Students''Data'!D3329)</f>
        <v/>
      </c>
      <c r="F3324" s="35" t="str">
        <f>IF('Students''Data'!R3329="","",'Students''Data'!R3329)</f>
        <v/>
      </c>
      <c r="G3324" s="33" t="str">
        <f>IF('Students''Data'!S3329="","",'Students''Data'!S3329)</f>
        <v/>
      </c>
    </row>
    <row r="3325" spans="1:7" ht="20.1" customHeight="1">
      <c r="A3325" s="34" t="str">
        <f>IF(B3325="","",ROWS($A$1:A3322))</f>
        <v/>
      </c>
      <c r="B3325" s="35" t="str">
        <f>IF('Students''Data'!A3330="","",'Students''Data'!A3330)</f>
        <v/>
      </c>
      <c r="C3325" s="36" t="str">
        <f>IF('Students''Data'!C3330="","",'Students''Data'!C3330)</f>
        <v/>
      </c>
      <c r="D3325" s="36" t="str">
        <f>IF('Students''Data'!H3330="","",'Students''Data'!H3330)</f>
        <v/>
      </c>
      <c r="E3325" s="35" t="str">
        <f>IF('Students''Data'!D3330="","",'Students''Data'!D3330)</f>
        <v/>
      </c>
      <c r="F3325" s="35" t="str">
        <f>IF('Students''Data'!R3330="","",'Students''Data'!R3330)</f>
        <v/>
      </c>
      <c r="G3325" s="33" t="str">
        <f>IF('Students''Data'!S3330="","",'Students''Data'!S3330)</f>
        <v/>
      </c>
    </row>
    <row r="3326" spans="1:7" ht="20.1" customHeight="1">
      <c r="A3326" s="34" t="str">
        <f>IF(B3326="","",ROWS($A$1:A3323))</f>
        <v/>
      </c>
      <c r="B3326" s="35" t="str">
        <f>IF('Students''Data'!A3331="","",'Students''Data'!A3331)</f>
        <v/>
      </c>
      <c r="C3326" s="36" t="str">
        <f>IF('Students''Data'!C3331="","",'Students''Data'!C3331)</f>
        <v/>
      </c>
      <c r="D3326" s="36" t="str">
        <f>IF('Students''Data'!H3331="","",'Students''Data'!H3331)</f>
        <v/>
      </c>
      <c r="E3326" s="35" t="str">
        <f>IF('Students''Data'!D3331="","",'Students''Data'!D3331)</f>
        <v/>
      </c>
      <c r="F3326" s="35" t="str">
        <f>IF('Students''Data'!R3331="","",'Students''Data'!R3331)</f>
        <v/>
      </c>
      <c r="G3326" s="33" t="str">
        <f>IF('Students''Data'!S3331="","",'Students''Data'!S3331)</f>
        <v/>
      </c>
    </row>
    <row r="3327" spans="1:7" ht="20.1" customHeight="1">
      <c r="A3327" s="34" t="str">
        <f>IF(B3327="","",ROWS($A$1:A3324))</f>
        <v/>
      </c>
      <c r="B3327" s="35" t="str">
        <f>IF('Students''Data'!A3332="","",'Students''Data'!A3332)</f>
        <v/>
      </c>
      <c r="C3327" s="36" t="str">
        <f>IF('Students''Data'!C3332="","",'Students''Data'!C3332)</f>
        <v/>
      </c>
      <c r="D3327" s="36" t="str">
        <f>IF('Students''Data'!H3332="","",'Students''Data'!H3332)</f>
        <v/>
      </c>
      <c r="E3327" s="35" t="str">
        <f>IF('Students''Data'!D3332="","",'Students''Data'!D3332)</f>
        <v/>
      </c>
      <c r="F3327" s="35" t="str">
        <f>IF('Students''Data'!R3332="","",'Students''Data'!R3332)</f>
        <v/>
      </c>
      <c r="G3327" s="33" t="str">
        <f>IF('Students''Data'!S3332="","",'Students''Data'!S3332)</f>
        <v/>
      </c>
    </row>
    <row r="3328" spans="1:7" ht="20.1" customHeight="1">
      <c r="A3328" s="34" t="str">
        <f>IF(B3328="","",ROWS($A$1:A3325))</f>
        <v/>
      </c>
      <c r="B3328" s="35" t="str">
        <f>IF('Students''Data'!A3333="","",'Students''Data'!A3333)</f>
        <v/>
      </c>
      <c r="C3328" s="36" t="str">
        <f>IF('Students''Data'!C3333="","",'Students''Data'!C3333)</f>
        <v/>
      </c>
      <c r="D3328" s="36" t="str">
        <f>IF('Students''Data'!H3333="","",'Students''Data'!H3333)</f>
        <v/>
      </c>
      <c r="E3328" s="35" t="str">
        <f>IF('Students''Data'!D3333="","",'Students''Data'!D3333)</f>
        <v/>
      </c>
      <c r="F3328" s="35" t="str">
        <f>IF('Students''Data'!R3333="","",'Students''Data'!R3333)</f>
        <v/>
      </c>
      <c r="G3328" s="33" t="str">
        <f>IF('Students''Data'!S3333="","",'Students''Data'!S3333)</f>
        <v/>
      </c>
    </row>
    <row r="3329" spans="1:7" ht="20.1" customHeight="1">
      <c r="A3329" s="34" t="str">
        <f>IF(B3329="","",ROWS($A$1:A3326))</f>
        <v/>
      </c>
      <c r="B3329" s="35" t="str">
        <f>IF('Students''Data'!A3334="","",'Students''Data'!A3334)</f>
        <v/>
      </c>
      <c r="C3329" s="36" t="str">
        <f>IF('Students''Data'!C3334="","",'Students''Data'!C3334)</f>
        <v/>
      </c>
      <c r="D3329" s="36" t="str">
        <f>IF('Students''Data'!H3334="","",'Students''Data'!H3334)</f>
        <v/>
      </c>
      <c r="E3329" s="35" t="str">
        <f>IF('Students''Data'!D3334="","",'Students''Data'!D3334)</f>
        <v/>
      </c>
      <c r="F3329" s="35" t="str">
        <f>IF('Students''Data'!R3334="","",'Students''Data'!R3334)</f>
        <v/>
      </c>
      <c r="G3329" s="33" t="str">
        <f>IF('Students''Data'!S3334="","",'Students''Data'!S3334)</f>
        <v/>
      </c>
    </row>
    <row r="3330" spans="1:7" ht="20.1" customHeight="1">
      <c r="A3330" s="34" t="str">
        <f>IF(B3330="","",ROWS($A$1:A3327))</f>
        <v/>
      </c>
      <c r="B3330" s="35" t="str">
        <f>IF('Students''Data'!A3335="","",'Students''Data'!A3335)</f>
        <v/>
      </c>
      <c r="C3330" s="36" t="str">
        <f>IF('Students''Data'!C3335="","",'Students''Data'!C3335)</f>
        <v/>
      </c>
      <c r="D3330" s="36" t="str">
        <f>IF('Students''Data'!H3335="","",'Students''Data'!H3335)</f>
        <v/>
      </c>
      <c r="E3330" s="35" t="str">
        <f>IF('Students''Data'!D3335="","",'Students''Data'!D3335)</f>
        <v/>
      </c>
      <c r="F3330" s="35" t="str">
        <f>IF('Students''Data'!R3335="","",'Students''Data'!R3335)</f>
        <v/>
      </c>
      <c r="G3330" s="33" t="str">
        <f>IF('Students''Data'!S3335="","",'Students''Data'!S3335)</f>
        <v/>
      </c>
    </row>
    <row r="3331" spans="1:7" ht="20.1" customHeight="1">
      <c r="A3331" s="34" t="str">
        <f>IF(B3331="","",ROWS($A$1:A3328))</f>
        <v/>
      </c>
      <c r="B3331" s="35" t="str">
        <f>IF('Students''Data'!A3336="","",'Students''Data'!A3336)</f>
        <v/>
      </c>
      <c r="C3331" s="36" t="str">
        <f>IF('Students''Data'!C3336="","",'Students''Data'!C3336)</f>
        <v/>
      </c>
      <c r="D3331" s="36" t="str">
        <f>IF('Students''Data'!H3336="","",'Students''Data'!H3336)</f>
        <v/>
      </c>
      <c r="E3331" s="35" t="str">
        <f>IF('Students''Data'!D3336="","",'Students''Data'!D3336)</f>
        <v/>
      </c>
      <c r="F3331" s="35" t="str">
        <f>IF('Students''Data'!R3336="","",'Students''Data'!R3336)</f>
        <v/>
      </c>
      <c r="G3331" s="33" t="str">
        <f>IF('Students''Data'!S3336="","",'Students''Data'!S3336)</f>
        <v/>
      </c>
    </row>
    <row r="3332" spans="1:7" ht="20.1" customHeight="1">
      <c r="A3332" s="34" t="str">
        <f>IF(B3332="","",ROWS($A$1:A3329))</f>
        <v/>
      </c>
      <c r="B3332" s="35" t="str">
        <f>IF('Students''Data'!A3337="","",'Students''Data'!A3337)</f>
        <v/>
      </c>
      <c r="C3332" s="36" t="str">
        <f>IF('Students''Data'!C3337="","",'Students''Data'!C3337)</f>
        <v/>
      </c>
      <c r="D3332" s="36" t="str">
        <f>IF('Students''Data'!H3337="","",'Students''Data'!H3337)</f>
        <v/>
      </c>
      <c r="E3332" s="35" t="str">
        <f>IF('Students''Data'!D3337="","",'Students''Data'!D3337)</f>
        <v/>
      </c>
      <c r="F3332" s="35" t="str">
        <f>IF('Students''Data'!R3337="","",'Students''Data'!R3337)</f>
        <v/>
      </c>
      <c r="G3332" s="33" t="str">
        <f>IF('Students''Data'!S3337="","",'Students''Data'!S3337)</f>
        <v/>
      </c>
    </row>
    <row r="3333" spans="1:7" ht="20.1" customHeight="1">
      <c r="A3333" s="34" t="str">
        <f>IF(B3333="","",ROWS($A$1:A3330))</f>
        <v/>
      </c>
      <c r="B3333" s="35" t="str">
        <f>IF('Students''Data'!A3338="","",'Students''Data'!A3338)</f>
        <v/>
      </c>
      <c r="C3333" s="36" t="str">
        <f>IF('Students''Data'!C3338="","",'Students''Data'!C3338)</f>
        <v/>
      </c>
      <c r="D3333" s="36" t="str">
        <f>IF('Students''Data'!H3338="","",'Students''Data'!H3338)</f>
        <v/>
      </c>
      <c r="E3333" s="35" t="str">
        <f>IF('Students''Data'!D3338="","",'Students''Data'!D3338)</f>
        <v/>
      </c>
      <c r="F3333" s="35" t="str">
        <f>IF('Students''Data'!R3338="","",'Students''Data'!R3338)</f>
        <v/>
      </c>
      <c r="G3333" s="33" t="str">
        <f>IF('Students''Data'!S3338="","",'Students''Data'!S3338)</f>
        <v/>
      </c>
    </row>
    <row r="3334" spans="1:7" ht="20.1" customHeight="1">
      <c r="A3334" s="34" t="str">
        <f>IF(B3334="","",ROWS($A$1:A3331))</f>
        <v/>
      </c>
      <c r="B3334" s="35" t="str">
        <f>IF('Students''Data'!A3339="","",'Students''Data'!A3339)</f>
        <v/>
      </c>
      <c r="C3334" s="36" t="str">
        <f>IF('Students''Data'!C3339="","",'Students''Data'!C3339)</f>
        <v/>
      </c>
      <c r="D3334" s="36" t="str">
        <f>IF('Students''Data'!H3339="","",'Students''Data'!H3339)</f>
        <v/>
      </c>
      <c r="E3334" s="35" t="str">
        <f>IF('Students''Data'!D3339="","",'Students''Data'!D3339)</f>
        <v/>
      </c>
      <c r="F3334" s="35" t="str">
        <f>IF('Students''Data'!R3339="","",'Students''Data'!R3339)</f>
        <v/>
      </c>
      <c r="G3334" s="33" t="str">
        <f>IF('Students''Data'!S3339="","",'Students''Data'!S3339)</f>
        <v/>
      </c>
    </row>
    <row r="3335" spans="1:7" ht="20.1" customHeight="1">
      <c r="A3335" s="34" t="str">
        <f>IF(B3335="","",ROWS($A$1:A3332))</f>
        <v/>
      </c>
      <c r="B3335" s="35" t="str">
        <f>IF('Students''Data'!A3340="","",'Students''Data'!A3340)</f>
        <v/>
      </c>
      <c r="C3335" s="36" t="str">
        <f>IF('Students''Data'!C3340="","",'Students''Data'!C3340)</f>
        <v/>
      </c>
      <c r="D3335" s="36" t="str">
        <f>IF('Students''Data'!H3340="","",'Students''Data'!H3340)</f>
        <v/>
      </c>
      <c r="E3335" s="35" t="str">
        <f>IF('Students''Data'!D3340="","",'Students''Data'!D3340)</f>
        <v/>
      </c>
      <c r="F3335" s="35" t="str">
        <f>IF('Students''Data'!R3340="","",'Students''Data'!R3340)</f>
        <v/>
      </c>
      <c r="G3335" s="33" t="str">
        <f>IF('Students''Data'!S3340="","",'Students''Data'!S3340)</f>
        <v/>
      </c>
    </row>
    <row r="3336" spans="1:7" ht="20.1" customHeight="1">
      <c r="A3336" s="34" t="str">
        <f>IF(B3336="","",ROWS($A$1:A3333))</f>
        <v/>
      </c>
      <c r="B3336" s="35" t="str">
        <f>IF('Students''Data'!A3341="","",'Students''Data'!A3341)</f>
        <v/>
      </c>
      <c r="C3336" s="36" t="str">
        <f>IF('Students''Data'!C3341="","",'Students''Data'!C3341)</f>
        <v/>
      </c>
      <c r="D3336" s="36" t="str">
        <f>IF('Students''Data'!H3341="","",'Students''Data'!H3341)</f>
        <v/>
      </c>
      <c r="E3336" s="35" t="str">
        <f>IF('Students''Data'!D3341="","",'Students''Data'!D3341)</f>
        <v/>
      </c>
      <c r="F3336" s="35" t="str">
        <f>IF('Students''Data'!R3341="","",'Students''Data'!R3341)</f>
        <v/>
      </c>
      <c r="G3336" s="33" t="str">
        <f>IF('Students''Data'!S3341="","",'Students''Data'!S3341)</f>
        <v/>
      </c>
    </row>
    <row r="3337" spans="1:7" ht="20.1" customHeight="1">
      <c r="A3337" s="34" t="str">
        <f>IF(B3337="","",ROWS($A$1:A3334))</f>
        <v/>
      </c>
      <c r="B3337" s="35" t="str">
        <f>IF('Students''Data'!A3342="","",'Students''Data'!A3342)</f>
        <v/>
      </c>
      <c r="C3337" s="36" t="str">
        <f>IF('Students''Data'!C3342="","",'Students''Data'!C3342)</f>
        <v/>
      </c>
      <c r="D3337" s="36" t="str">
        <f>IF('Students''Data'!H3342="","",'Students''Data'!H3342)</f>
        <v/>
      </c>
      <c r="E3337" s="35" t="str">
        <f>IF('Students''Data'!D3342="","",'Students''Data'!D3342)</f>
        <v/>
      </c>
      <c r="F3337" s="35" t="str">
        <f>IF('Students''Data'!R3342="","",'Students''Data'!R3342)</f>
        <v/>
      </c>
      <c r="G3337" s="33" t="str">
        <f>IF('Students''Data'!S3342="","",'Students''Data'!S3342)</f>
        <v/>
      </c>
    </row>
    <row r="3338" spans="1:7" ht="20.1" customHeight="1">
      <c r="A3338" s="34" t="str">
        <f>IF(B3338="","",ROWS($A$1:A3335))</f>
        <v/>
      </c>
      <c r="B3338" s="35" t="str">
        <f>IF('Students''Data'!A3343="","",'Students''Data'!A3343)</f>
        <v/>
      </c>
      <c r="C3338" s="36" t="str">
        <f>IF('Students''Data'!C3343="","",'Students''Data'!C3343)</f>
        <v/>
      </c>
      <c r="D3338" s="36" t="str">
        <f>IF('Students''Data'!H3343="","",'Students''Data'!H3343)</f>
        <v/>
      </c>
      <c r="E3338" s="35" t="str">
        <f>IF('Students''Data'!D3343="","",'Students''Data'!D3343)</f>
        <v/>
      </c>
      <c r="F3338" s="35" t="str">
        <f>IF('Students''Data'!R3343="","",'Students''Data'!R3343)</f>
        <v/>
      </c>
      <c r="G3338" s="33" t="str">
        <f>IF('Students''Data'!S3343="","",'Students''Data'!S3343)</f>
        <v/>
      </c>
    </row>
    <row r="3339" spans="1:7" ht="20.1" customHeight="1">
      <c r="A3339" s="34" t="str">
        <f>IF(B3339="","",ROWS($A$1:A3336))</f>
        <v/>
      </c>
      <c r="B3339" s="35" t="str">
        <f>IF('Students''Data'!A3344="","",'Students''Data'!A3344)</f>
        <v/>
      </c>
      <c r="C3339" s="36" t="str">
        <f>IF('Students''Data'!C3344="","",'Students''Data'!C3344)</f>
        <v/>
      </c>
      <c r="D3339" s="36" t="str">
        <f>IF('Students''Data'!H3344="","",'Students''Data'!H3344)</f>
        <v/>
      </c>
      <c r="E3339" s="35" t="str">
        <f>IF('Students''Data'!D3344="","",'Students''Data'!D3344)</f>
        <v/>
      </c>
      <c r="F3339" s="35" t="str">
        <f>IF('Students''Data'!R3344="","",'Students''Data'!R3344)</f>
        <v/>
      </c>
      <c r="G3339" s="33" t="str">
        <f>IF('Students''Data'!S3344="","",'Students''Data'!S3344)</f>
        <v/>
      </c>
    </row>
    <row r="3340" spans="1:7" ht="20.1" customHeight="1">
      <c r="A3340" s="34" t="str">
        <f>IF(B3340="","",ROWS($A$1:A3337))</f>
        <v/>
      </c>
      <c r="B3340" s="35" t="str">
        <f>IF('Students''Data'!A3345="","",'Students''Data'!A3345)</f>
        <v/>
      </c>
      <c r="C3340" s="36" t="str">
        <f>IF('Students''Data'!C3345="","",'Students''Data'!C3345)</f>
        <v/>
      </c>
      <c r="D3340" s="36" t="str">
        <f>IF('Students''Data'!H3345="","",'Students''Data'!H3345)</f>
        <v/>
      </c>
      <c r="E3340" s="35" t="str">
        <f>IF('Students''Data'!D3345="","",'Students''Data'!D3345)</f>
        <v/>
      </c>
      <c r="F3340" s="35" t="str">
        <f>IF('Students''Data'!R3345="","",'Students''Data'!R3345)</f>
        <v/>
      </c>
      <c r="G3340" s="33" t="str">
        <f>IF('Students''Data'!S3345="","",'Students''Data'!S3345)</f>
        <v/>
      </c>
    </row>
    <row r="3341" spans="1:7" ht="20.1" customHeight="1">
      <c r="A3341" s="34" t="str">
        <f>IF(B3341="","",ROWS($A$1:A3338))</f>
        <v/>
      </c>
      <c r="B3341" s="35" t="str">
        <f>IF('Students''Data'!A3346="","",'Students''Data'!A3346)</f>
        <v/>
      </c>
      <c r="C3341" s="36" t="str">
        <f>IF('Students''Data'!C3346="","",'Students''Data'!C3346)</f>
        <v/>
      </c>
      <c r="D3341" s="36" t="str">
        <f>IF('Students''Data'!H3346="","",'Students''Data'!H3346)</f>
        <v/>
      </c>
      <c r="E3341" s="35" t="str">
        <f>IF('Students''Data'!D3346="","",'Students''Data'!D3346)</f>
        <v/>
      </c>
      <c r="F3341" s="35" t="str">
        <f>IF('Students''Data'!R3346="","",'Students''Data'!R3346)</f>
        <v/>
      </c>
      <c r="G3341" s="33" t="str">
        <f>IF('Students''Data'!S3346="","",'Students''Data'!S3346)</f>
        <v/>
      </c>
    </row>
    <row r="3342" spans="1:7" ht="20.1" customHeight="1">
      <c r="A3342" s="34" t="str">
        <f>IF(B3342="","",ROWS($A$1:A3339))</f>
        <v/>
      </c>
      <c r="B3342" s="35" t="str">
        <f>IF('Students''Data'!A3347="","",'Students''Data'!A3347)</f>
        <v/>
      </c>
      <c r="C3342" s="36" t="str">
        <f>IF('Students''Data'!C3347="","",'Students''Data'!C3347)</f>
        <v/>
      </c>
      <c r="D3342" s="36" t="str">
        <f>IF('Students''Data'!H3347="","",'Students''Data'!H3347)</f>
        <v/>
      </c>
      <c r="E3342" s="35" t="str">
        <f>IF('Students''Data'!D3347="","",'Students''Data'!D3347)</f>
        <v/>
      </c>
      <c r="F3342" s="35" t="str">
        <f>IF('Students''Data'!R3347="","",'Students''Data'!R3347)</f>
        <v/>
      </c>
      <c r="G3342" s="33" t="str">
        <f>IF('Students''Data'!S3347="","",'Students''Data'!S3347)</f>
        <v/>
      </c>
    </row>
    <row r="3343" spans="1:7" ht="20.1" customHeight="1">
      <c r="A3343" s="34" t="str">
        <f>IF(B3343="","",ROWS($A$1:A3340))</f>
        <v/>
      </c>
      <c r="B3343" s="35" t="str">
        <f>IF('Students''Data'!A3348="","",'Students''Data'!A3348)</f>
        <v/>
      </c>
      <c r="C3343" s="36" t="str">
        <f>IF('Students''Data'!C3348="","",'Students''Data'!C3348)</f>
        <v/>
      </c>
      <c r="D3343" s="36" t="str">
        <f>IF('Students''Data'!H3348="","",'Students''Data'!H3348)</f>
        <v/>
      </c>
      <c r="E3343" s="35" t="str">
        <f>IF('Students''Data'!D3348="","",'Students''Data'!D3348)</f>
        <v/>
      </c>
      <c r="F3343" s="35" t="str">
        <f>IF('Students''Data'!R3348="","",'Students''Data'!R3348)</f>
        <v/>
      </c>
      <c r="G3343" s="33" t="str">
        <f>IF('Students''Data'!S3348="","",'Students''Data'!S3348)</f>
        <v/>
      </c>
    </row>
    <row r="3344" spans="1:7" ht="20.1" customHeight="1">
      <c r="A3344" s="34" t="str">
        <f>IF(B3344="","",ROWS($A$1:A3341))</f>
        <v/>
      </c>
      <c r="B3344" s="35" t="str">
        <f>IF('Students''Data'!A3349="","",'Students''Data'!A3349)</f>
        <v/>
      </c>
      <c r="C3344" s="36" t="str">
        <f>IF('Students''Data'!C3349="","",'Students''Data'!C3349)</f>
        <v/>
      </c>
      <c r="D3344" s="36" t="str">
        <f>IF('Students''Data'!H3349="","",'Students''Data'!H3349)</f>
        <v/>
      </c>
      <c r="E3344" s="35" t="str">
        <f>IF('Students''Data'!D3349="","",'Students''Data'!D3349)</f>
        <v/>
      </c>
      <c r="F3344" s="35" t="str">
        <f>IF('Students''Data'!R3349="","",'Students''Data'!R3349)</f>
        <v/>
      </c>
      <c r="G3344" s="33" t="str">
        <f>IF('Students''Data'!S3349="","",'Students''Data'!S3349)</f>
        <v/>
      </c>
    </row>
    <row r="3345" spans="1:7" ht="20.1" customHeight="1">
      <c r="A3345" s="34" t="str">
        <f>IF(B3345="","",ROWS($A$1:A3342))</f>
        <v/>
      </c>
      <c r="B3345" s="35" t="str">
        <f>IF('Students''Data'!A3350="","",'Students''Data'!A3350)</f>
        <v/>
      </c>
      <c r="C3345" s="36" t="str">
        <f>IF('Students''Data'!C3350="","",'Students''Data'!C3350)</f>
        <v/>
      </c>
      <c r="D3345" s="36" t="str">
        <f>IF('Students''Data'!H3350="","",'Students''Data'!H3350)</f>
        <v/>
      </c>
      <c r="E3345" s="35" t="str">
        <f>IF('Students''Data'!D3350="","",'Students''Data'!D3350)</f>
        <v/>
      </c>
      <c r="F3345" s="35" t="str">
        <f>IF('Students''Data'!R3350="","",'Students''Data'!R3350)</f>
        <v/>
      </c>
      <c r="G3345" s="33" t="str">
        <f>IF('Students''Data'!S3350="","",'Students''Data'!S3350)</f>
        <v/>
      </c>
    </row>
    <row r="3346" spans="1:7" ht="20.1" customHeight="1">
      <c r="A3346" s="34" t="str">
        <f>IF(B3346="","",ROWS($A$1:A3343))</f>
        <v/>
      </c>
      <c r="B3346" s="35" t="str">
        <f>IF('Students''Data'!A3351="","",'Students''Data'!A3351)</f>
        <v/>
      </c>
      <c r="C3346" s="36" t="str">
        <f>IF('Students''Data'!C3351="","",'Students''Data'!C3351)</f>
        <v/>
      </c>
      <c r="D3346" s="36" t="str">
        <f>IF('Students''Data'!H3351="","",'Students''Data'!H3351)</f>
        <v/>
      </c>
      <c r="E3346" s="35" t="str">
        <f>IF('Students''Data'!D3351="","",'Students''Data'!D3351)</f>
        <v/>
      </c>
      <c r="F3346" s="35" t="str">
        <f>IF('Students''Data'!R3351="","",'Students''Data'!R3351)</f>
        <v/>
      </c>
      <c r="G3346" s="33" t="str">
        <f>IF('Students''Data'!S3351="","",'Students''Data'!S3351)</f>
        <v/>
      </c>
    </row>
    <row r="3347" spans="1:7" ht="20.1" customHeight="1">
      <c r="A3347" s="34" t="str">
        <f>IF(B3347="","",ROWS($A$1:A3344))</f>
        <v/>
      </c>
      <c r="B3347" s="35" t="str">
        <f>IF('Students''Data'!A3352="","",'Students''Data'!A3352)</f>
        <v/>
      </c>
      <c r="C3347" s="36" t="str">
        <f>IF('Students''Data'!C3352="","",'Students''Data'!C3352)</f>
        <v/>
      </c>
      <c r="D3347" s="36" t="str">
        <f>IF('Students''Data'!H3352="","",'Students''Data'!H3352)</f>
        <v/>
      </c>
      <c r="E3347" s="35" t="str">
        <f>IF('Students''Data'!D3352="","",'Students''Data'!D3352)</f>
        <v/>
      </c>
      <c r="F3347" s="35" t="str">
        <f>IF('Students''Data'!R3352="","",'Students''Data'!R3352)</f>
        <v/>
      </c>
      <c r="G3347" s="33" t="str">
        <f>IF('Students''Data'!S3352="","",'Students''Data'!S3352)</f>
        <v/>
      </c>
    </row>
    <row r="3348" spans="1:7" ht="20.1" customHeight="1">
      <c r="A3348" s="34" t="str">
        <f>IF(B3348="","",ROWS($A$1:A3345))</f>
        <v/>
      </c>
      <c r="B3348" s="35" t="str">
        <f>IF('Students''Data'!A3353="","",'Students''Data'!A3353)</f>
        <v/>
      </c>
      <c r="C3348" s="36" t="str">
        <f>IF('Students''Data'!C3353="","",'Students''Data'!C3353)</f>
        <v/>
      </c>
      <c r="D3348" s="36" t="str">
        <f>IF('Students''Data'!H3353="","",'Students''Data'!H3353)</f>
        <v/>
      </c>
      <c r="E3348" s="35" t="str">
        <f>IF('Students''Data'!D3353="","",'Students''Data'!D3353)</f>
        <v/>
      </c>
      <c r="F3348" s="35" t="str">
        <f>IF('Students''Data'!R3353="","",'Students''Data'!R3353)</f>
        <v/>
      </c>
      <c r="G3348" s="33" t="str">
        <f>IF('Students''Data'!S3353="","",'Students''Data'!S3353)</f>
        <v/>
      </c>
    </row>
    <row r="3349" spans="1:7" ht="20.1" customHeight="1">
      <c r="A3349" s="34" t="str">
        <f>IF(B3349="","",ROWS($A$1:A3346))</f>
        <v/>
      </c>
      <c r="B3349" s="35" t="str">
        <f>IF('Students''Data'!A3354="","",'Students''Data'!A3354)</f>
        <v/>
      </c>
      <c r="C3349" s="36" t="str">
        <f>IF('Students''Data'!C3354="","",'Students''Data'!C3354)</f>
        <v/>
      </c>
      <c r="D3349" s="36" t="str">
        <f>IF('Students''Data'!H3354="","",'Students''Data'!H3354)</f>
        <v/>
      </c>
      <c r="E3349" s="35" t="str">
        <f>IF('Students''Data'!D3354="","",'Students''Data'!D3354)</f>
        <v/>
      </c>
      <c r="F3349" s="35" t="str">
        <f>IF('Students''Data'!R3354="","",'Students''Data'!R3354)</f>
        <v/>
      </c>
      <c r="G3349" s="33" t="str">
        <f>IF('Students''Data'!S3354="","",'Students''Data'!S3354)</f>
        <v/>
      </c>
    </row>
    <row r="3350" spans="1:7" ht="20.1" customHeight="1">
      <c r="A3350" s="34" t="str">
        <f>IF(B3350="","",ROWS($A$1:A3347))</f>
        <v/>
      </c>
      <c r="B3350" s="35" t="str">
        <f>IF('Students''Data'!A3355="","",'Students''Data'!A3355)</f>
        <v/>
      </c>
      <c r="C3350" s="36" t="str">
        <f>IF('Students''Data'!C3355="","",'Students''Data'!C3355)</f>
        <v/>
      </c>
      <c r="D3350" s="36" t="str">
        <f>IF('Students''Data'!H3355="","",'Students''Data'!H3355)</f>
        <v/>
      </c>
      <c r="E3350" s="35" t="str">
        <f>IF('Students''Data'!D3355="","",'Students''Data'!D3355)</f>
        <v/>
      </c>
      <c r="F3350" s="35" t="str">
        <f>IF('Students''Data'!R3355="","",'Students''Data'!R3355)</f>
        <v/>
      </c>
      <c r="G3350" s="33" t="str">
        <f>IF('Students''Data'!S3355="","",'Students''Data'!S3355)</f>
        <v/>
      </c>
    </row>
    <row r="3351" spans="1:7" ht="20.1" customHeight="1">
      <c r="A3351" s="34" t="str">
        <f>IF(B3351="","",ROWS($A$1:A3348))</f>
        <v/>
      </c>
      <c r="B3351" s="35" t="str">
        <f>IF('Students''Data'!A3356="","",'Students''Data'!A3356)</f>
        <v/>
      </c>
      <c r="C3351" s="36" t="str">
        <f>IF('Students''Data'!C3356="","",'Students''Data'!C3356)</f>
        <v/>
      </c>
      <c r="D3351" s="36" t="str">
        <f>IF('Students''Data'!H3356="","",'Students''Data'!H3356)</f>
        <v/>
      </c>
      <c r="E3351" s="35" t="str">
        <f>IF('Students''Data'!D3356="","",'Students''Data'!D3356)</f>
        <v/>
      </c>
      <c r="F3351" s="35" t="str">
        <f>IF('Students''Data'!R3356="","",'Students''Data'!R3356)</f>
        <v/>
      </c>
      <c r="G3351" s="33" t="str">
        <f>IF('Students''Data'!S3356="","",'Students''Data'!S3356)</f>
        <v/>
      </c>
    </row>
    <row r="3352" spans="1:7" ht="20.1" customHeight="1">
      <c r="A3352" s="34" t="str">
        <f>IF(B3352="","",ROWS($A$1:A3349))</f>
        <v/>
      </c>
      <c r="B3352" s="35" t="str">
        <f>IF('Students''Data'!A3357="","",'Students''Data'!A3357)</f>
        <v/>
      </c>
      <c r="C3352" s="36" t="str">
        <f>IF('Students''Data'!C3357="","",'Students''Data'!C3357)</f>
        <v/>
      </c>
      <c r="D3352" s="36" t="str">
        <f>IF('Students''Data'!H3357="","",'Students''Data'!H3357)</f>
        <v/>
      </c>
      <c r="E3352" s="35" t="str">
        <f>IF('Students''Data'!D3357="","",'Students''Data'!D3357)</f>
        <v/>
      </c>
      <c r="F3352" s="35" t="str">
        <f>IF('Students''Data'!R3357="","",'Students''Data'!R3357)</f>
        <v/>
      </c>
      <c r="G3352" s="33" t="str">
        <f>IF('Students''Data'!S3357="","",'Students''Data'!S3357)</f>
        <v/>
      </c>
    </row>
    <row r="3353" spans="1:7" ht="20.1" customHeight="1">
      <c r="A3353" s="34" t="str">
        <f>IF(B3353="","",ROWS($A$1:A3350))</f>
        <v/>
      </c>
      <c r="B3353" s="35" t="str">
        <f>IF('Students''Data'!A3358="","",'Students''Data'!A3358)</f>
        <v/>
      </c>
      <c r="C3353" s="36" t="str">
        <f>IF('Students''Data'!C3358="","",'Students''Data'!C3358)</f>
        <v/>
      </c>
      <c r="D3353" s="36" t="str">
        <f>IF('Students''Data'!H3358="","",'Students''Data'!H3358)</f>
        <v/>
      </c>
      <c r="E3353" s="35" t="str">
        <f>IF('Students''Data'!D3358="","",'Students''Data'!D3358)</f>
        <v/>
      </c>
      <c r="F3353" s="35" t="str">
        <f>IF('Students''Data'!R3358="","",'Students''Data'!R3358)</f>
        <v/>
      </c>
      <c r="G3353" s="33" t="str">
        <f>IF('Students''Data'!S3358="","",'Students''Data'!S3358)</f>
        <v/>
      </c>
    </row>
    <row r="3354" spans="1:7" ht="20.1" customHeight="1">
      <c r="A3354" s="34" t="str">
        <f>IF(B3354="","",ROWS($A$1:A3351))</f>
        <v/>
      </c>
      <c r="B3354" s="35" t="str">
        <f>IF('Students''Data'!A3359="","",'Students''Data'!A3359)</f>
        <v/>
      </c>
      <c r="C3354" s="36" t="str">
        <f>IF('Students''Data'!C3359="","",'Students''Data'!C3359)</f>
        <v/>
      </c>
      <c r="D3354" s="36" t="str">
        <f>IF('Students''Data'!H3359="","",'Students''Data'!H3359)</f>
        <v/>
      </c>
      <c r="E3354" s="35" t="str">
        <f>IF('Students''Data'!D3359="","",'Students''Data'!D3359)</f>
        <v/>
      </c>
      <c r="F3354" s="35" t="str">
        <f>IF('Students''Data'!R3359="","",'Students''Data'!R3359)</f>
        <v/>
      </c>
      <c r="G3354" s="33" t="str">
        <f>IF('Students''Data'!S3359="","",'Students''Data'!S3359)</f>
        <v/>
      </c>
    </row>
    <row r="3355" spans="1:7" ht="20.1" customHeight="1">
      <c r="A3355" s="34" t="str">
        <f>IF(B3355="","",ROWS($A$1:A3352))</f>
        <v/>
      </c>
      <c r="B3355" s="35" t="str">
        <f>IF('Students''Data'!A3360="","",'Students''Data'!A3360)</f>
        <v/>
      </c>
      <c r="C3355" s="36" t="str">
        <f>IF('Students''Data'!C3360="","",'Students''Data'!C3360)</f>
        <v/>
      </c>
      <c r="D3355" s="36" t="str">
        <f>IF('Students''Data'!H3360="","",'Students''Data'!H3360)</f>
        <v/>
      </c>
      <c r="E3355" s="35" t="str">
        <f>IF('Students''Data'!D3360="","",'Students''Data'!D3360)</f>
        <v/>
      </c>
      <c r="F3355" s="35" t="str">
        <f>IF('Students''Data'!R3360="","",'Students''Data'!R3360)</f>
        <v/>
      </c>
      <c r="G3355" s="33" t="str">
        <f>IF('Students''Data'!S3360="","",'Students''Data'!S3360)</f>
        <v/>
      </c>
    </row>
    <row r="3356" spans="1:7" ht="20.1" customHeight="1">
      <c r="A3356" s="34" t="str">
        <f>IF(B3356="","",ROWS($A$1:A3353))</f>
        <v/>
      </c>
      <c r="B3356" s="35" t="str">
        <f>IF('Students''Data'!A3361="","",'Students''Data'!A3361)</f>
        <v/>
      </c>
      <c r="C3356" s="36" t="str">
        <f>IF('Students''Data'!C3361="","",'Students''Data'!C3361)</f>
        <v/>
      </c>
      <c r="D3356" s="36" t="str">
        <f>IF('Students''Data'!H3361="","",'Students''Data'!H3361)</f>
        <v/>
      </c>
      <c r="E3356" s="35" t="str">
        <f>IF('Students''Data'!D3361="","",'Students''Data'!D3361)</f>
        <v/>
      </c>
      <c r="F3356" s="35" t="str">
        <f>IF('Students''Data'!R3361="","",'Students''Data'!R3361)</f>
        <v/>
      </c>
      <c r="G3356" s="33" t="str">
        <f>IF('Students''Data'!S3361="","",'Students''Data'!S3361)</f>
        <v/>
      </c>
    </row>
    <row r="3357" spans="1:7" ht="20.1" customHeight="1">
      <c r="A3357" s="34" t="str">
        <f>IF(B3357="","",ROWS($A$1:A3354))</f>
        <v/>
      </c>
      <c r="B3357" s="35" t="str">
        <f>IF('Students''Data'!A3362="","",'Students''Data'!A3362)</f>
        <v/>
      </c>
      <c r="C3357" s="36" t="str">
        <f>IF('Students''Data'!C3362="","",'Students''Data'!C3362)</f>
        <v/>
      </c>
      <c r="D3357" s="36" t="str">
        <f>IF('Students''Data'!H3362="","",'Students''Data'!H3362)</f>
        <v/>
      </c>
      <c r="E3357" s="35" t="str">
        <f>IF('Students''Data'!D3362="","",'Students''Data'!D3362)</f>
        <v/>
      </c>
      <c r="F3357" s="35" t="str">
        <f>IF('Students''Data'!R3362="","",'Students''Data'!R3362)</f>
        <v/>
      </c>
      <c r="G3357" s="33" t="str">
        <f>IF('Students''Data'!S3362="","",'Students''Data'!S3362)</f>
        <v/>
      </c>
    </row>
    <row r="3358" spans="1:7" ht="20.1" customHeight="1">
      <c r="A3358" s="34" t="str">
        <f>IF(B3358="","",ROWS($A$1:A3355))</f>
        <v/>
      </c>
      <c r="B3358" s="35" t="str">
        <f>IF('Students''Data'!A3363="","",'Students''Data'!A3363)</f>
        <v/>
      </c>
      <c r="C3358" s="36" t="str">
        <f>IF('Students''Data'!C3363="","",'Students''Data'!C3363)</f>
        <v/>
      </c>
      <c r="D3358" s="36" t="str">
        <f>IF('Students''Data'!H3363="","",'Students''Data'!H3363)</f>
        <v/>
      </c>
      <c r="E3358" s="35" t="str">
        <f>IF('Students''Data'!D3363="","",'Students''Data'!D3363)</f>
        <v/>
      </c>
      <c r="F3358" s="35" t="str">
        <f>IF('Students''Data'!R3363="","",'Students''Data'!R3363)</f>
        <v/>
      </c>
      <c r="G3358" s="33" t="str">
        <f>IF('Students''Data'!S3363="","",'Students''Data'!S3363)</f>
        <v/>
      </c>
    </row>
    <row r="3359" spans="1:7" ht="20.1" customHeight="1">
      <c r="A3359" s="34" t="str">
        <f>IF(B3359="","",ROWS($A$1:A3356))</f>
        <v/>
      </c>
      <c r="B3359" s="35" t="str">
        <f>IF('Students''Data'!A3364="","",'Students''Data'!A3364)</f>
        <v/>
      </c>
      <c r="C3359" s="36" t="str">
        <f>IF('Students''Data'!C3364="","",'Students''Data'!C3364)</f>
        <v/>
      </c>
      <c r="D3359" s="36" t="str">
        <f>IF('Students''Data'!H3364="","",'Students''Data'!H3364)</f>
        <v/>
      </c>
      <c r="E3359" s="35" t="str">
        <f>IF('Students''Data'!D3364="","",'Students''Data'!D3364)</f>
        <v/>
      </c>
      <c r="F3359" s="35" t="str">
        <f>IF('Students''Data'!R3364="","",'Students''Data'!R3364)</f>
        <v/>
      </c>
      <c r="G3359" s="33" t="str">
        <f>IF('Students''Data'!S3364="","",'Students''Data'!S3364)</f>
        <v/>
      </c>
    </row>
    <row r="3360" spans="1:7" ht="20.1" customHeight="1">
      <c r="A3360" s="34" t="str">
        <f>IF(B3360="","",ROWS($A$1:A3357))</f>
        <v/>
      </c>
      <c r="B3360" s="35" t="str">
        <f>IF('Students''Data'!A3365="","",'Students''Data'!A3365)</f>
        <v/>
      </c>
      <c r="C3360" s="36" t="str">
        <f>IF('Students''Data'!C3365="","",'Students''Data'!C3365)</f>
        <v/>
      </c>
      <c r="D3360" s="36" t="str">
        <f>IF('Students''Data'!H3365="","",'Students''Data'!H3365)</f>
        <v/>
      </c>
      <c r="E3360" s="35" t="str">
        <f>IF('Students''Data'!D3365="","",'Students''Data'!D3365)</f>
        <v/>
      </c>
      <c r="F3360" s="35" t="str">
        <f>IF('Students''Data'!R3365="","",'Students''Data'!R3365)</f>
        <v/>
      </c>
      <c r="G3360" s="33" t="str">
        <f>IF('Students''Data'!S3365="","",'Students''Data'!S3365)</f>
        <v/>
      </c>
    </row>
    <row r="3361" spans="1:7" ht="20.1" customHeight="1">
      <c r="A3361" s="34" t="str">
        <f>IF(B3361="","",ROWS($A$1:A3358))</f>
        <v/>
      </c>
      <c r="B3361" s="35" t="str">
        <f>IF('Students''Data'!A3366="","",'Students''Data'!A3366)</f>
        <v/>
      </c>
      <c r="C3361" s="36" t="str">
        <f>IF('Students''Data'!C3366="","",'Students''Data'!C3366)</f>
        <v/>
      </c>
      <c r="D3361" s="36" t="str">
        <f>IF('Students''Data'!H3366="","",'Students''Data'!H3366)</f>
        <v/>
      </c>
      <c r="E3361" s="35" t="str">
        <f>IF('Students''Data'!D3366="","",'Students''Data'!D3366)</f>
        <v/>
      </c>
      <c r="F3361" s="35" t="str">
        <f>IF('Students''Data'!R3366="","",'Students''Data'!R3366)</f>
        <v/>
      </c>
      <c r="G3361" s="33" t="str">
        <f>IF('Students''Data'!S3366="","",'Students''Data'!S3366)</f>
        <v/>
      </c>
    </row>
    <row r="3362" spans="1:7" ht="20.1" customHeight="1">
      <c r="A3362" s="34" t="str">
        <f>IF(B3362="","",ROWS($A$1:A3359))</f>
        <v/>
      </c>
      <c r="B3362" s="35" t="str">
        <f>IF('Students''Data'!A3367="","",'Students''Data'!A3367)</f>
        <v/>
      </c>
      <c r="C3362" s="36" t="str">
        <f>IF('Students''Data'!C3367="","",'Students''Data'!C3367)</f>
        <v/>
      </c>
      <c r="D3362" s="36" t="str">
        <f>IF('Students''Data'!H3367="","",'Students''Data'!H3367)</f>
        <v/>
      </c>
      <c r="E3362" s="35" t="str">
        <f>IF('Students''Data'!D3367="","",'Students''Data'!D3367)</f>
        <v/>
      </c>
      <c r="F3362" s="35" t="str">
        <f>IF('Students''Data'!R3367="","",'Students''Data'!R3367)</f>
        <v/>
      </c>
      <c r="G3362" s="33" t="str">
        <f>IF('Students''Data'!S3367="","",'Students''Data'!S3367)</f>
        <v/>
      </c>
    </row>
    <row r="3363" spans="1:7" ht="20.1" customHeight="1">
      <c r="A3363" s="34" t="str">
        <f>IF(B3363="","",ROWS($A$1:A3360))</f>
        <v/>
      </c>
      <c r="B3363" s="35" t="str">
        <f>IF('Students''Data'!A3368="","",'Students''Data'!A3368)</f>
        <v/>
      </c>
      <c r="C3363" s="36" t="str">
        <f>IF('Students''Data'!C3368="","",'Students''Data'!C3368)</f>
        <v/>
      </c>
      <c r="D3363" s="36" t="str">
        <f>IF('Students''Data'!H3368="","",'Students''Data'!H3368)</f>
        <v/>
      </c>
      <c r="E3363" s="35" t="str">
        <f>IF('Students''Data'!D3368="","",'Students''Data'!D3368)</f>
        <v/>
      </c>
      <c r="F3363" s="35" t="str">
        <f>IF('Students''Data'!R3368="","",'Students''Data'!R3368)</f>
        <v/>
      </c>
      <c r="G3363" s="33" t="str">
        <f>IF('Students''Data'!S3368="","",'Students''Data'!S3368)</f>
        <v/>
      </c>
    </row>
    <row r="3364" spans="1:7" ht="20.1" customHeight="1">
      <c r="A3364" s="34" t="str">
        <f>IF(B3364="","",ROWS($A$1:A3361))</f>
        <v/>
      </c>
      <c r="B3364" s="35" t="str">
        <f>IF('Students''Data'!A3369="","",'Students''Data'!A3369)</f>
        <v/>
      </c>
      <c r="C3364" s="36" t="str">
        <f>IF('Students''Data'!C3369="","",'Students''Data'!C3369)</f>
        <v/>
      </c>
      <c r="D3364" s="36" t="str">
        <f>IF('Students''Data'!H3369="","",'Students''Data'!H3369)</f>
        <v/>
      </c>
      <c r="E3364" s="35" t="str">
        <f>IF('Students''Data'!D3369="","",'Students''Data'!D3369)</f>
        <v/>
      </c>
      <c r="F3364" s="35" t="str">
        <f>IF('Students''Data'!R3369="","",'Students''Data'!R3369)</f>
        <v/>
      </c>
      <c r="G3364" s="33" t="str">
        <f>IF('Students''Data'!S3369="","",'Students''Data'!S3369)</f>
        <v/>
      </c>
    </row>
    <row r="3365" spans="1:7" ht="20.1" customHeight="1">
      <c r="A3365" s="34" t="str">
        <f>IF(B3365="","",ROWS($A$1:A3362))</f>
        <v/>
      </c>
      <c r="B3365" s="35" t="str">
        <f>IF('Students''Data'!A3370="","",'Students''Data'!A3370)</f>
        <v/>
      </c>
      <c r="C3365" s="36" t="str">
        <f>IF('Students''Data'!C3370="","",'Students''Data'!C3370)</f>
        <v/>
      </c>
      <c r="D3365" s="36" t="str">
        <f>IF('Students''Data'!H3370="","",'Students''Data'!H3370)</f>
        <v/>
      </c>
      <c r="E3365" s="35" t="str">
        <f>IF('Students''Data'!D3370="","",'Students''Data'!D3370)</f>
        <v/>
      </c>
      <c r="F3365" s="35" t="str">
        <f>IF('Students''Data'!R3370="","",'Students''Data'!R3370)</f>
        <v/>
      </c>
      <c r="G3365" s="33" t="str">
        <f>IF('Students''Data'!S3370="","",'Students''Data'!S3370)</f>
        <v/>
      </c>
    </row>
    <row r="3366" spans="1:7" ht="20.1" customHeight="1">
      <c r="A3366" s="34" t="str">
        <f>IF(B3366="","",ROWS($A$1:A3363))</f>
        <v/>
      </c>
      <c r="B3366" s="35" t="str">
        <f>IF('Students''Data'!A3371="","",'Students''Data'!A3371)</f>
        <v/>
      </c>
      <c r="C3366" s="36" t="str">
        <f>IF('Students''Data'!C3371="","",'Students''Data'!C3371)</f>
        <v/>
      </c>
      <c r="D3366" s="36" t="str">
        <f>IF('Students''Data'!H3371="","",'Students''Data'!H3371)</f>
        <v/>
      </c>
      <c r="E3366" s="35" t="str">
        <f>IF('Students''Data'!D3371="","",'Students''Data'!D3371)</f>
        <v/>
      </c>
      <c r="F3366" s="35" t="str">
        <f>IF('Students''Data'!R3371="","",'Students''Data'!R3371)</f>
        <v/>
      </c>
      <c r="G3366" s="33" t="str">
        <f>IF('Students''Data'!S3371="","",'Students''Data'!S3371)</f>
        <v/>
      </c>
    </row>
    <row r="3367" spans="1:7" ht="20.1" customHeight="1">
      <c r="A3367" s="34" t="str">
        <f>IF(B3367="","",ROWS($A$1:A3364))</f>
        <v/>
      </c>
      <c r="B3367" s="35" t="str">
        <f>IF('Students''Data'!A3372="","",'Students''Data'!A3372)</f>
        <v/>
      </c>
      <c r="C3367" s="36" t="str">
        <f>IF('Students''Data'!C3372="","",'Students''Data'!C3372)</f>
        <v/>
      </c>
      <c r="D3367" s="36" t="str">
        <f>IF('Students''Data'!H3372="","",'Students''Data'!H3372)</f>
        <v/>
      </c>
      <c r="E3367" s="35" t="str">
        <f>IF('Students''Data'!D3372="","",'Students''Data'!D3372)</f>
        <v/>
      </c>
      <c r="F3367" s="35" t="str">
        <f>IF('Students''Data'!R3372="","",'Students''Data'!R3372)</f>
        <v/>
      </c>
      <c r="G3367" s="33" t="str">
        <f>IF('Students''Data'!S3372="","",'Students''Data'!S3372)</f>
        <v/>
      </c>
    </row>
    <row r="3368" spans="1:7" ht="20.1" customHeight="1">
      <c r="A3368" s="34" t="str">
        <f>IF(B3368="","",ROWS($A$1:A3365))</f>
        <v/>
      </c>
      <c r="B3368" s="35" t="str">
        <f>IF('Students''Data'!A3373="","",'Students''Data'!A3373)</f>
        <v/>
      </c>
      <c r="C3368" s="36" t="str">
        <f>IF('Students''Data'!C3373="","",'Students''Data'!C3373)</f>
        <v/>
      </c>
      <c r="D3368" s="36" t="str">
        <f>IF('Students''Data'!H3373="","",'Students''Data'!H3373)</f>
        <v/>
      </c>
      <c r="E3368" s="35" t="str">
        <f>IF('Students''Data'!D3373="","",'Students''Data'!D3373)</f>
        <v/>
      </c>
      <c r="F3368" s="35" t="str">
        <f>IF('Students''Data'!R3373="","",'Students''Data'!R3373)</f>
        <v/>
      </c>
      <c r="G3368" s="33" t="str">
        <f>IF('Students''Data'!S3373="","",'Students''Data'!S3373)</f>
        <v/>
      </c>
    </row>
    <row r="3369" spans="1:7" ht="20.1" customHeight="1">
      <c r="A3369" s="34" t="str">
        <f>IF(B3369="","",ROWS($A$1:A3366))</f>
        <v/>
      </c>
      <c r="B3369" s="35" t="str">
        <f>IF('Students''Data'!A3374="","",'Students''Data'!A3374)</f>
        <v/>
      </c>
      <c r="C3369" s="36" t="str">
        <f>IF('Students''Data'!C3374="","",'Students''Data'!C3374)</f>
        <v/>
      </c>
      <c r="D3369" s="36" t="str">
        <f>IF('Students''Data'!H3374="","",'Students''Data'!H3374)</f>
        <v/>
      </c>
      <c r="E3369" s="35" t="str">
        <f>IF('Students''Data'!D3374="","",'Students''Data'!D3374)</f>
        <v/>
      </c>
      <c r="F3369" s="35" t="str">
        <f>IF('Students''Data'!R3374="","",'Students''Data'!R3374)</f>
        <v/>
      </c>
      <c r="G3369" s="33" t="str">
        <f>IF('Students''Data'!S3374="","",'Students''Data'!S3374)</f>
        <v/>
      </c>
    </row>
    <row r="3370" spans="1:7" ht="20.1" customHeight="1">
      <c r="A3370" s="34" t="str">
        <f>IF(B3370="","",ROWS($A$1:A3367))</f>
        <v/>
      </c>
      <c r="B3370" s="35" t="str">
        <f>IF('Students''Data'!A3375="","",'Students''Data'!A3375)</f>
        <v/>
      </c>
      <c r="C3370" s="36" t="str">
        <f>IF('Students''Data'!C3375="","",'Students''Data'!C3375)</f>
        <v/>
      </c>
      <c r="D3370" s="36" t="str">
        <f>IF('Students''Data'!H3375="","",'Students''Data'!H3375)</f>
        <v/>
      </c>
      <c r="E3370" s="35" t="str">
        <f>IF('Students''Data'!D3375="","",'Students''Data'!D3375)</f>
        <v/>
      </c>
      <c r="F3370" s="35" t="str">
        <f>IF('Students''Data'!R3375="","",'Students''Data'!R3375)</f>
        <v/>
      </c>
      <c r="G3370" s="33" t="str">
        <f>IF('Students''Data'!S3375="","",'Students''Data'!S3375)</f>
        <v/>
      </c>
    </row>
    <row r="3371" spans="1:7" ht="20.1" customHeight="1">
      <c r="A3371" s="34" t="str">
        <f>IF(B3371="","",ROWS($A$1:A3368))</f>
        <v/>
      </c>
      <c r="B3371" s="35" t="str">
        <f>IF('Students''Data'!A3376="","",'Students''Data'!A3376)</f>
        <v/>
      </c>
      <c r="C3371" s="36" t="str">
        <f>IF('Students''Data'!C3376="","",'Students''Data'!C3376)</f>
        <v/>
      </c>
      <c r="D3371" s="36" t="str">
        <f>IF('Students''Data'!H3376="","",'Students''Data'!H3376)</f>
        <v/>
      </c>
      <c r="E3371" s="35" t="str">
        <f>IF('Students''Data'!D3376="","",'Students''Data'!D3376)</f>
        <v/>
      </c>
      <c r="F3371" s="35" t="str">
        <f>IF('Students''Data'!R3376="","",'Students''Data'!R3376)</f>
        <v/>
      </c>
      <c r="G3371" s="33" t="str">
        <f>IF('Students''Data'!S3376="","",'Students''Data'!S3376)</f>
        <v/>
      </c>
    </row>
    <row r="3372" spans="1:7" ht="20.1" customHeight="1">
      <c r="A3372" s="34" t="str">
        <f>IF(B3372="","",ROWS($A$1:A3369))</f>
        <v/>
      </c>
      <c r="B3372" s="35" t="str">
        <f>IF('Students''Data'!A3377="","",'Students''Data'!A3377)</f>
        <v/>
      </c>
      <c r="C3372" s="36" t="str">
        <f>IF('Students''Data'!C3377="","",'Students''Data'!C3377)</f>
        <v/>
      </c>
      <c r="D3372" s="36" t="str">
        <f>IF('Students''Data'!H3377="","",'Students''Data'!H3377)</f>
        <v/>
      </c>
      <c r="E3372" s="35" t="str">
        <f>IF('Students''Data'!D3377="","",'Students''Data'!D3377)</f>
        <v/>
      </c>
      <c r="F3372" s="35" t="str">
        <f>IF('Students''Data'!R3377="","",'Students''Data'!R3377)</f>
        <v/>
      </c>
      <c r="G3372" s="33" t="str">
        <f>IF('Students''Data'!S3377="","",'Students''Data'!S3377)</f>
        <v/>
      </c>
    </row>
    <row r="3373" spans="1:7" ht="20.1" customHeight="1">
      <c r="A3373" s="34" t="str">
        <f>IF(B3373="","",ROWS($A$1:A3370))</f>
        <v/>
      </c>
      <c r="B3373" s="35" t="str">
        <f>IF('Students''Data'!A3378="","",'Students''Data'!A3378)</f>
        <v/>
      </c>
      <c r="C3373" s="36" t="str">
        <f>IF('Students''Data'!C3378="","",'Students''Data'!C3378)</f>
        <v/>
      </c>
      <c r="D3373" s="36" t="str">
        <f>IF('Students''Data'!H3378="","",'Students''Data'!H3378)</f>
        <v/>
      </c>
      <c r="E3373" s="35" t="str">
        <f>IF('Students''Data'!D3378="","",'Students''Data'!D3378)</f>
        <v/>
      </c>
      <c r="F3373" s="35" t="str">
        <f>IF('Students''Data'!R3378="","",'Students''Data'!R3378)</f>
        <v/>
      </c>
      <c r="G3373" s="33" t="str">
        <f>IF('Students''Data'!S3378="","",'Students''Data'!S3378)</f>
        <v/>
      </c>
    </row>
    <row r="3374" spans="1:7" ht="20.1" customHeight="1">
      <c r="A3374" s="34" t="str">
        <f>IF(B3374="","",ROWS($A$1:A3371))</f>
        <v/>
      </c>
      <c r="B3374" s="35" t="str">
        <f>IF('Students''Data'!A3379="","",'Students''Data'!A3379)</f>
        <v/>
      </c>
      <c r="C3374" s="36" t="str">
        <f>IF('Students''Data'!C3379="","",'Students''Data'!C3379)</f>
        <v/>
      </c>
      <c r="D3374" s="36" t="str">
        <f>IF('Students''Data'!H3379="","",'Students''Data'!H3379)</f>
        <v/>
      </c>
      <c r="E3374" s="35" t="str">
        <f>IF('Students''Data'!D3379="","",'Students''Data'!D3379)</f>
        <v/>
      </c>
      <c r="F3374" s="35" t="str">
        <f>IF('Students''Data'!R3379="","",'Students''Data'!R3379)</f>
        <v/>
      </c>
      <c r="G3374" s="33" t="str">
        <f>IF('Students''Data'!S3379="","",'Students''Data'!S3379)</f>
        <v/>
      </c>
    </row>
    <row r="3375" spans="1:7" ht="20.1" customHeight="1">
      <c r="A3375" s="34" t="str">
        <f>IF(B3375="","",ROWS($A$1:A3372))</f>
        <v/>
      </c>
      <c r="B3375" s="35" t="str">
        <f>IF('Students''Data'!A3380="","",'Students''Data'!A3380)</f>
        <v/>
      </c>
      <c r="C3375" s="36" t="str">
        <f>IF('Students''Data'!C3380="","",'Students''Data'!C3380)</f>
        <v/>
      </c>
      <c r="D3375" s="36" t="str">
        <f>IF('Students''Data'!H3380="","",'Students''Data'!H3380)</f>
        <v/>
      </c>
      <c r="E3375" s="35" t="str">
        <f>IF('Students''Data'!D3380="","",'Students''Data'!D3380)</f>
        <v/>
      </c>
      <c r="F3375" s="35" t="str">
        <f>IF('Students''Data'!R3380="","",'Students''Data'!R3380)</f>
        <v/>
      </c>
      <c r="G3375" s="33" t="str">
        <f>IF('Students''Data'!S3380="","",'Students''Data'!S3380)</f>
        <v/>
      </c>
    </row>
    <row r="3376" spans="1:7" ht="20.1" customHeight="1">
      <c r="A3376" s="34" t="str">
        <f>IF(B3376="","",ROWS($A$1:A3373))</f>
        <v/>
      </c>
      <c r="B3376" s="35" t="str">
        <f>IF('Students''Data'!A3381="","",'Students''Data'!A3381)</f>
        <v/>
      </c>
      <c r="C3376" s="36" t="str">
        <f>IF('Students''Data'!C3381="","",'Students''Data'!C3381)</f>
        <v/>
      </c>
      <c r="D3376" s="36" t="str">
        <f>IF('Students''Data'!H3381="","",'Students''Data'!H3381)</f>
        <v/>
      </c>
      <c r="E3376" s="35" t="str">
        <f>IF('Students''Data'!D3381="","",'Students''Data'!D3381)</f>
        <v/>
      </c>
      <c r="F3376" s="35" t="str">
        <f>IF('Students''Data'!R3381="","",'Students''Data'!R3381)</f>
        <v/>
      </c>
      <c r="G3376" s="33" t="str">
        <f>IF('Students''Data'!S3381="","",'Students''Data'!S3381)</f>
        <v/>
      </c>
    </row>
    <row r="3377" spans="1:7" ht="20.1" customHeight="1">
      <c r="A3377" s="34" t="str">
        <f>IF(B3377="","",ROWS($A$1:A3374))</f>
        <v/>
      </c>
      <c r="B3377" s="35" t="str">
        <f>IF('Students''Data'!A3382="","",'Students''Data'!A3382)</f>
        <v/>
      </c>
      <c r="C3377" s="36" t="str">
        <f>IF('Students''Data'!C3382="","",'Students''Data'!C3382)</f>
        <v/>
      </c>
      <c r="D3377" s="36" t="str">
        <f>IF('Students''Data'!H3382="","",'Students''Data'!H3382)</f>
        <v/>
      </c>
      <c r="E3377" s="35" t="str">
        <f>IF('Students''Data'!D3382="","",'Students''Data'!D3382)</f>
        <v/>
      </c>
      <c r="F3377" s="35" t="str">
        <f>IF('Students''Data'!R3382="","",'Students''Data'!R3382)</f>
        <v/>
      </c>
      <c r="G3377" s="33" t="str">
        <f>IF('Students''Data'!S3382="","",'Students''Data'!S3382)</f>
        <v/>
      </c>
    </row>
    <row r="3378" spans="1:7" ht="20.1" customHeight="1">
      <c r="A3378" s="34" t="str">
        <f>IF(B3378="","",ROWS($A$1:A3375))</f>
        <v/>
      </c>
      <c r="B3378" s="35" t="str">
        <f>IF('Students''Data'!A3383="","",'Students''Data'!A3383)</f>
        <v/>
      </c>
      <c r="C3378" s="36" t="str">
        <f>IF('Students''Data'!C3383="","",'Students''Data'!C3383)</f>
        <v/>
      </c>
      <c r="D3378" s="36" t="str">
        <f>IF('Students''Data'!H3383="","",'Students''Data'!H3383)</f>
        <v/>
      </c>
      <c r="E3378" s="35" t="str">
        <f>IF('Students''Data'!D3383="","",'Students''Data'!D3383)</f>
        <v/>
      </c>
      <c r="F3378" s="35" t="str">
        <f>IF('Students''Data'!R3383="","",'Students''Data'!R3383)</f>
        <v/>
      </c>
      <c r="G3378" s="33" t="str">
        <f>IF('Students''Data'!S3383="","",'Students''Data'!S3383)</f>
        <v/>
      </c>
    </row>
    <row r="3379" spans="1:7" ht="20.1" customHeight="1">
      <c r="A3379" s="34" t="str">
        <f>IF(B3379="","",ROWS($A$1:A3376))</f>
        <v/>
      </c>
      <c r="B3379" s="35" t="str">
        <f>IF('Students''Data'!A3384="","",'Students''Data'!A3384)</f>
        <v/>
      </c>
      <c r="C3379" s="36" t="str">
        <f>IF('Students''Data'!C3384="","",'Students''Data'!C3384)</f>
        <v/>
      </c>
      <c r="D3379" s="36" t="str">
        <f>IF('Students''Data'!H3384="","",'Students''Data'!H3384)</f>
        <v/>
      </c>
      <c r="E3379" s="35" t="str">
        <f>IF('Students''Data'!D3384="","",'Students''Data'!D3384)</f>
        <v/>
      </c>
      <c r="F3379" s="35" t="str">
        <f>IF('Students''Data'!R3384="","",'Students''Data'!R3384)</f>
        <v/>
      </c>
      <c r="G3379" s="33" t="str">
        <f>IF('Students''Data'!S3384="","",'Students''Data'!S3384)</f>
        <v/>
      </c>
    </row>
    <row r="3380" spans="1:7" ht="20.1" customHeight="1">
      <c r="A3380" s="34" t="str">
        <f>IF(B3380="","",ROWS($A$1:A3377))</f>
        <v/>
      </c>
      <c r="B3380" s="35" t="str">
        <f>IF('Students''Data'!A3385="","",'Students''Data'!A3385)</f>
        <v/>
      </c>
      <c r="C3380" s="36" t="str">
        <f>IF('Students''Data'!C3385="","",'Students''Data'!C3385)</f>
        <v/>
      </c>
      <c r="D3380" s="36" t="str">
        <f>IF('Students''Data'!H3385="","",'Students''Data'!H3385)</f>
        <v/>
      </c>
      <c r="E3380" s="35" t="str">
        <f>IF('Students''Data'!D3385="","",'Students''Data'!D3385)</f>
        <v/>
      </c>
      <c r="F3380" s="35" t="str">
        <f>IF('Students''Data'!R3385="","",'Students''Data'!R3385)</f>
        <v/>
      </c>
      <c r="G3380" s="33" t="str">
        <f>IF('Students''Data'!S3385="","",'Students''Data'!S3385)</f>
        <v/>
      </c>
    </row>
    <row r="3381" spans="1:7" ht="20.1" customHeight="1">
      <c r="A3381" s="34" t="str">
        <f>IF(B3381="","",ROWS($A$1:A3378))</f>
        <v/>
      </c>
      <c r="B3381" s="35" t="str">
        <f>IF('Students''Data'!A3386="","",'Students''Data'!A3386)</f>
        <v/>
      </c>
      <c r="C3381" s="36" t="str">
        <f>IF('Students''Data'!C3386="","",'Students''Data'!C3386)</f>
        <v/>
      </c>
      <c r="D3381" s="36" t="str">
        <f>IF('Students''Data'!H3386="","",'Students''Data'!H3386)</f>
        <v/>
      </c>
      <c r="E3381" s="35" t="str">
        <f>IF('Students''Data'!D3386="","",'Students''Data'!D3386)</f>
        <v/>
      </c>
      <c r="F3381" s="35" t="str">
        <f>IF('Students''Data'!R3386="","",'Students''Data'!R3386)</f>
        <v/>
      </c>
      <c r="G3381" s="33" t="str">
        <f>IF('Students''Data'!S3386="","",'Students''Data'!S3386)</f>
        <v/>
      </c>
    </row>
    <row r="3382" spans="1:7" ht="20.1" customHeight="1">
      <c r="A3382" s="34" t="str">
        <f>IF(B3382="","",ROWS($A$1:A3379))</f>
        <v/>
      </c>
      <c r="B3382" s="35" t="str">
        <f>IF('Students''Data'!A3387="","",'Students''Data'!A3387)</f>
        <v/>
      </c>
      <c r="C3382" s="36" t="str">
        <f>IF('Students''Data'!C3387="","",'Students''Data'!C3387)</f>
        <v/>
      </c>
      <c r="D3382" s="36" t="str">
        <f>IF('Students''Data'!H3387="","",'Students''Data'!H3387)</f>
        <v/>
      </c>
      <c r="E3382" s="35" t="str">
        <f>IF('Students''Data'!D3387="","",'Students''Data'!D3387)</f>
        <v/>
      </c>
      <c r="F3382" s="35" t="str">
        <f>IF('Students''Data'!R3387="","",'Students''Data'!R3387)</f>
        <v/>
      </c>
      <c r="G3382" s="33" t="str">
        <f>IF('Students''Data'!S3387="","",'Students''Data'!S3387)</f>
        <v/>
      </c>
    </row>
    <row r="3383" spans="1:7" ht="20.1" customHeight="1">
      <c r="A3383" s="34" t="str">
        <f>IF(B3383="","",ROWS($A$1:A3380))</f>
        <v/>
      </c>
      <c r="B3383" s="35" t="str">
        <f>IF('Students''Data'!A3388="","",'Students''Data'!A3388)</f>
        <v/>
      </c>
      <c r="C3383" s="36" t="str">
        <f>IF('Students''Data'!C3388="","",'Students''Data'!C3388)</f>
        <v/>
      </c>
      <c r="D3383" s="36" t="str">
        <f>IF('Students''Data'!H3388="","",'Students''Data'!H3388)</f>
        <v/>
      </c>
      <c r="E3383" s="35" t="str">
        <f>IF('Students''Data'!D3388="","",'Students''Data'!D3388)</f>
        <v/>
      </c>
      <c r="F3383" s="35" t="str">
        <f>IF('Students''Data'!R3388="","",'Students''Data'!R3388)</f>
        <v/>
      </c>
      <c r="G3383" s="33" t="str">
        <f>IF('Students''Data'!S3388="","",'Students''Data'!S3388)</f>
        <v/>
      </c>
    </row>
    <row r="3384" spans="1:7" ht="20.1" customHeight="1">
      <c r="A3384" s="34" t="str">
        <f>IF(B3384="","",ROWS($A$1:A3381))</f>
        <v/>
      </c>
      <c r="B3384" s="35" t="str">
        <f>IF('Students''Data'!A3389="","",'Students''Data'!A3389)</f>
        <v/>
      </c>
      <c r="C3384" s="36" t="str">
        <f>IF('Students''Data'!C3389="","",'Students''Data'!C3389)</f>
        <v/>
      </c>
      <c r="D3384" s="36" t="str">
        <f>IF('Students''Data'!H3389="","",'Students''Data'!H3389)</f>
        <v/>
      </c>
      <c r="E3384" s="35" t="str">
        <f>IF('Students''Data'!D3389="","",'Students''Data'!D3389)</f>
        <v/>
      </c>
      <c r="F3384" s="35" t="str">
        <f>IF('Students''Data'!R3389="","",'Students''Data'!R3389)</f>
        <v/>
      </c>
      <c r="G3384" s="33" t="str">
        <f>IF('Students''Data'!S3389="","",'Students''Data'!S3389)</f>
        <v/>
      </c>
    </row>
    <row r="3385" spans="1:7" ht="20.1" customHeight="1">
      <c r="A3385" s="34" t="str">
        <f>IF(B3385="","",ROWS($A$1:A3382))</f>
        <v/>
      </c>
      <c r="B3385" s="35" t="str">
        <f>IF('Students''Data'!A3390="","",'Students''Data'!A3390)</f>
        <v/>
      </c>
      <c r="C3385" s="36" t="str">
        <f>IF('Students''Data'!C3390="","",'Students''Data'!C3390)</f>
        <v/>
      </c>
      <c r="D3385" s="36" t="str">
        <f>IF('Students''Data'!H3390="","",'Students''Data'!H3390)</f>
        <v/>
      </c>
      <c r="E3385" s="35" t="str">
        <f>IF('Students''Data'!D3390="","",'Students''Data'!D3390)</f>
        <v/>
      </c>
      <c r="F3385" s="35" t="str">
        <f>IF('Students''Data'!R3390="","",'Students''Data'!R3390)</f>
        <v/>
      </c>
      <c r="G3385" s="33" t="str">
        <f>IF('Students''Data'!S3390="","",'Students''Data'!S3390)</f>
        <v/>
      </c>
    </row>
    <row r="3386" spans="1:7" ht="20.1" customHeight="1">
      <c r="A3386" s="34" t="str">
        <f>IF(B3386="","",ROWS($A$1:A3383))</f>
        <v/>
      </c>
      <c r="B3386" s="35" t="str">
        <f>IF('Students''Data'!A3391="","",'Students''Data'!A3391)</f>
        <v/>
      </c>
      <c r="C3386" s="36" t="str">
        <f>IF('Students''Data'!C3391="","",'Students''Data'!C3391)</f>
        <v/>
      </c>
      <c r="D3386" s="36" t="str">
        <f>IF('Students''Data'!H3391="","",'Students''Data'!H3391)</f>
        <v/>
      </c>
      <c r="E3386" s="35" t="str">
        <f>IF('Students''Data'!D3391="","",'Students''Data'!D3391)</f>
        <v/>
      </c>
      <c r="F3386" s="35" t="str">
        <f>IF('Students''Data'!R3391="","",'Students''Data'!R3391)</f>
        <v/>
      </c>
      <c r="G3386" s="33" t="str">
        <f>IF('Students''Data'!S3391="","",'Students''Data'!S3391)</f>
        <v/>
      </c>
    </row>
    <row r="3387" spans="1:7" ht="20.1" customHeight="1">
      <c r="A3387" s="34" t="str">
        <f>IF(B3387="","",ROWS($A$1:A3384))</f>
        <v/>
      </c>
      <c r="B3387" s="35" t="str">
        <f>IF('Students''Data'!A3392="","",'Students''Data'!A3392)</f>
        <v/>
      </c>
      <c r="C3387" s="36" t="str">
        <f>IF('Students''Data'!C3392="","",'Students''Data'!C3392)</f>
        <v/>
      </c>
      <c r="D3387" s="36" t="str">
        <f>IF('Students''Data'!H3392="","",'Students''Data'!H3392)</f>
        <v/>
      </c>
      <c r="E3387" s="35" t="str">
        <f>IF('Students''Data'!D3392="","",'Students''Data'!D3392)</f>
        <v/>
      </c>
      <c r="F3387" s="35" t="str">
        <f>IF('Students''Data'!R3392="","",'Students''Data'!R3392)</f>
        <v/>
      </c>
      <c r="G3387" s="33" t="str">
        <f>IF('Students''Data'!S3392="","",'Students''Data'!S3392)</f>
        <v/>
      </c>
    </row>
    <row r="3388" spans="1:7" ht="20.1" customHeight="1">
      <c r="A3388" s="34" t="str">
        <f>IF(B3388="","",ROWS($A$1:A3385))</f>
        <v/>
      </c>
      <c r="B3388" s="35" t="str">
        <f>IF('Students''Data'!A3393="","",'Students''Data'!A3393)</f>
        <v/>
      </c>
      <c r="C3388" s="36" t="str">
        <f>IF('Students''Data'!C3393="","",'Students''Data'!C3393)</f>
        <v/>
      </c>
      <c r="D3388" s="36" t="str">
        <f>IF('Students''Data'!H3393="","",'Students''Data'!H3393)</f>
        <v/>
      </c>
      <c r="E3388" s="35" t="str">
        <f>IF('Students''Data'!D3393="","",'Students''Data'!D3393)</f>
        <v/>
      </c>
      <c r="F3388" s="35" t="str">
        <f>IF('Students''Data'!R3393="","",'Students''Data'!R3393)</f>
        <v/>
      </c>
      <c r="G3388" s="33" t="str">
        <f>IF('Students''Data'!S3393="","",'Students''Data'!S3393)</f>
        <v/>
      </c>
    </row>
    <row r="3389" spans="1:7" ht="20.1" customHeight="1">
      <c r="A3389" s="34" t="str">
        <f>IF(B3389="","",ROWS($A$1:A3386))</f>
        <v/>
      </c>
      <c r="B3389" s="35" t="str">
        <f>IF('Students''Data'!A3394="","",'Students''Data'!A3394)</f>
        <v/>
      </c>
      <c r="C3389" s="36" t="str">
        <f>IF('Students''Data'!C3394="","",'Students''Data'!C3394)</f>
        <v/>
      </c>
      <c r="D3389" s="36" t="str">
        <f>IF('Students''Data'!H3394="","",'Students''Data'!H3394)</f>
        <v/>
      </c>
      <c r="E3389" s="35" t="str">
        <f>IF('Students''Data'!D3394="","",'Students''Data'!D3394)</f>
        <v/>
      </c>
      <c r="F3389" s="35" t="str">
        <f>IF('Students''Data'!R3394="","",'Students''Data'!R3394)</f>
        <v/>
      </c>
      <c r="G3389" s="33" t="str">
        <f>IF('Students''Data'!S3394="","",'Students''Data'!S3394)</f>
        <v/>
      </c>
    </row>
    <row r="3390" spans="1:7" ht="20.1" customHeight="1">
      <c r="A3390" s="34" t="str">
        <f>IF(B3390="","",ROWS($A$1:A3387))</f>
        <v/>
      </c>
      <c r="B3390" s="35" t="str">
        <f>IF('Students''Data'!A3395="","",'Students''Data'!A3395)</f>
        <v/>
      </c>
      <c r="C3390" s="36" t="str">
        <f>IF('Students''Data'!C3395="","",'Students''Data'!C3395)</f>
        <v/>
      </c>
      <c r="D3390" s="36" t="str">
        <f>IF('Students''Data'!H3395="","",'Students''Data'!H3395)</f>
        <v/>
      </c>
      <c r="E3390" s="35" t="str">
        <f>IF('Students''Data'!D3395="","",'Students''Data'!D3395)</f>
        <v/>
      </c>
      <c r="F3390" s="35" t="str">
        <f>IF('Students''Data'!R3395="","",'Students''Data'!R3395)</f>
        <v/>
      </c>
      <c r="G3390" s="33" t="str">
        <f>IF('Students''Data'!S3395="","",'Students''Data'!S3395)</f>
        <v/>
      </c>
    </row>
    <row r="3391" spans="1:7" ht="20.1" customHeight="1">
      <c r="A3391" s="34" t="str">
        <f>IF(B3391="","",ROWS($A$1:A3388))</f>
        <v/>
      </c>
      <c r="B3391" s="35" t="str">
        <f>IF('Students''Data'!A3396="","",'Students''Data'!A3396)</f>
        <v/>
      </c>
      <c r="C3391" s="36" t="str">
        <f>IF('Students''Data'!C3396="","",'Students''Data'!C3396)</f>
        <v/>
      </c>
      <c r="D3391" s="36" t="str">
        <f>IF('Students''Data'!H3396="","",'Students''Data'!H3396)</f>
        <v/>
      </c>
      <c r="E3391" s="35" t="str">
        <f>IF('Students''Data'!D3396="","",'Students''Data'!D3396)</f>
        <v/>
      </c>
      <c r="F3391" s="35" t="str">
        <f>IF('Students''Data'!R3396="","",'Students''Data'!R3396)</f>
        <v/>
      </c>
      <c r="G3391" s="33" t="str">
        <f>IF('Students''Data'!S3396="","",'Students''Data'!S3396)</f>
        <v/>
      </c>
    </row>
    <row r="3392" spans="1:7" ht="20.1" customHeight="1">
      <c r="A3392" s="34" t="str">
        <f>IF(B3392="","",ROWS($A$1:A3389))</f>
        <v/>
      </c>
      <c r="B3392" s="35" t="str">
        <f>IF('Students''Data'!A3397="","",'Students''Data'!A3397)</f>
        <v/>
      </c>
      <c r="C3392" s="36" t="str">
        <f>IF('Students''Data'!C3397="","",'Students''Data'!C3397)</f>
        <v/>
      </c>
      <c r="D3392" s="36" t="str">
        <f>IF('Students''Data'!H3397="","",'Students''Data'!H3397)</f>
        <v/>
      </c>
      <c r="E3392" s="35" t="str">
        <f>IF('Students''Data'!D3397="","",'Students''Data'!D3397)</f>
        <v/>
      </c>
      <c r="F3392" s="35" t="str">
        <f>IF('Students''Data'!R3397="","",'Students''Data'!R3397)</f>
        <v/>
      </c>
      <c r="G3392" s="33" t="str">
        <f>IF('Students''Data'!S3397="","",'Students''Data'!S3397)</f>
        <v/>
      </c>
    </row>
    <row r="3393" spans="1:7" ht="20.1" customHeight="1">
      <c r="A3393" s="34" t="str">
        <f>IF(B3393="","",ROWS($A$1:A3390))</f>
        <v/>
      </c>
      <c r="B3393" s="35" t="str">
        <f>IF('Students''Data'!A3398="","",'Students''Data'!A3398)</f>
        <v/>
      </c>
      <c r="C3393" s="36" t="str">
        <f>IF('Students''Data'!C3398="","",'Students''Data'!C3398)</f>
        <v/>
      </c>
      <c r="D3393" s="36" t="str">
        <f>IF('Students''Data'!H3398="","",'Students''Data'!H3398)</f>
        <v/>
      </c>
      <c r="E3393" s="35" t="str">
        <f>IF('Students''Data'!D3398="","",'Students''Data'!D3398)</f>
        <v/>
      </c>
      <c r="F3393" s="35" t="str">
        <f>IF('Students''Data'!R3398="","",'Students''Data'!R3398)</f>
        <v/>
      </c>
      <c r="G3393" s="33" t="str">
        <f>IF('Students''Data'!S3398="","",'Students''Data'!S3398)</f>
        <v/>
      </c>
    </row>
    <row r="3394" spans="1:7" ht="20.1" customHeight="1">
      <c r="A3394" s="34" t="str">
        <f>IF(B3394="","",ROWS($A$1:A3391))</f>
        <v/>
      </c>
      <c r="B3394" s="35" t="str">
        <f>IF('Students''Data'!A3399="","",'Students''Data'!A3399)</f>
        <v/>
      </c>
      <c r="C3394" s="36" t="str">
        <f>IF('Students''Data'!C3399="","",'Students''Data'!C3399)</f>
        <v/>
      </c>
      <c r="D3394" s="36" t="str">
        <f>IF('Students''Data'!H3399="","",'Students''Data'!H3399)</f>
        <v/>
      </c>
      <c r="E3394" s="35" t="str">
        <f>IF('Students''Data'!D3399="","",'Students''Data'!D3399)</f>
        <v/>
      </c>
      <c r="F3394" s="35" t="str">
        <f>IF('Students''Data'!R3399="","",'Students''Data'!R3399)</f>
        <v/>
      </c>
      <c r="G3394" s="33" t="str">
        <f>IF('Students''Data'!S3399="","",'Students''Data'!S3399)</f>
        <v/>
      </c>
    </row>
    <row r="3395" spans="1:7" ht="20.1" customHeight="1">
      <c r="A3395" s="34" t="str">
        <f>IF(B3395="","",ROWS($A$1:A3392))</f>
        <v/>
      </c>
      <c r="B3395" s="35" t="str">
        <f>IF('Students''Data'!A3400="","",'Students''Data'!A3400)</f>
        <v/>
      </c>
      <c r="C3395" s="36" t="str">
        <f>IF('Students''Data'!C3400="","",'Students''Data'!C3400)</f>
        <v/>
      </c>
      <c r="D3395" s="36" t="str">
        <f>IF('Students''Data'!H3400="","",'Students''Data'!H3400)</f>
        <v/>
      </c>
      <c r="E3395" s="35" t="str">
        <f>IF('Students''Data'!D3400="","",'Students''Data'!D3400)</f>
        <v/>
      </c>
      <c r="F3395" s="35" t="str">
        <f>IF('Students''Data'!R3400="","",'Students''Data'!R3400)</f>
        <v/>
      </c>
      <c r="G3395" s="33" t="str">
        <f>IF('Students''Data'!S3400="","",'Students''Data'!S3400)</f>
        <v/>
      </c>
    </row>
    <row r="3396" spans="1:7" ht="20.1" customHeight="1">
      <c r="A3396" s="34" t="str">
        <f>IF(B3396="","",ROWS($A$1:A3393))</f>
        <v/>
      </c>
      <c r="B3396" s="35" t="str">
        <f>IF('Students''Data'!A3401="","",'Students''Data'!A3401)</f>
        <v/>
      </c>
      <c r="C3396" s="36" t="str">
        <f>IF('Students''Data'!C3401="","",'Students''Data'!C3401)</f>
        <v/>
      </c>
      <c r="D3396" s="36" t="str">
        <f>IF('Students''Data'!H3401="","",'Students''Data'!H3401)</f>
        <v/>
      </c>
      <c r="E3396" s="35" t="str">
        <f>IF('Students''Data'!D3401="","",'Students''Data'!D3401)</f>
        <v/>
      </c>
      <c r="F3396" s="35" t="str">
        <f>IF('Students''Data'!R3401="","",'Students''Data'!R3401)</f>
        <v/>
      </c>
      <c r="G3396" s="33" t="str">
        <f>IF('Students''Data'!S3401="","",'Students''Data'!S3401)</f>
        <v/>
      </c>
    </row>
    <row r="3397" spans="1:7" ht="20.1" customHeight="1">
      <c r="A3397" s="34" t="str">
        <f>IF(B3397="","",ROWS($A$1:A3394))</f>
        <v/>
      </c>
      <c r="B3397" s="35" t="str">
        <f>IF('Students''Data'!A3402="","",'Students''Data'!A3402)</f>
        <v/>
      </c>
      <c r="C3397" s="36" t="str">
        <f>IF('Students''Data'!C3402="","",'Students''Data'!C3402)</f>
        <v/>
      </c>
      <c r="D3397" s="36" t="str">
        <f>IF('Students''Data'!H3402="","",'Students''Data'!H3402)</f>
        <v/>
      </c>
      <c r="E3397" s="35" t="str">
        <f>IF('Students''Data'!D3402="","",'Students''Data'!D3402)</f>
        <v/>
      </c>
      <c r="F3397" s="35" t="str">
        <f>IF('Students''Data'!R3402="","",'Students''Data'!R3402)</f>
        <v/>
      </c>
      <c r="G3397" s="33" t="str">
        <f>IF('Students''Data'!S3402="","",'Students''Data'!S3402)</f>
        <v/>
      </c>
    </row>
    <row r="3398" spans="1:7" ht="20.1" customHeight="1">
      <c r="A3398" s="34" t="str">
        <f>IF(B3398="","",ROWS($A$1:A3395))</f>
        <v/>
      </c>
      <c r="B3398" s="35" t="str">
        <f>IF('Students''Data'!A3403="","",'Students''Data'!A3403)</f>
        <v/>
      </c>
      <c r="C3398" s="36" t="str">
        <f>IF('Students''Data'!C3403="","",'Students''Data'!C3403)</f>
        <v/>
      </c>
      <c r="D3398" s="36" t="str">
        <f>IF('Students''Data'!H3403="","",'Students''Data'!H3403)</f>
        <v/>
      </c>
      <c r="E3398" s="35" t="str">
        <f>IF('Students''Data'!D3403="","",'Students''Data'!D3403)</f>
        <v/>
      </c>
      <c r="F3398" s="35" t="str">
        <f>IF('Students''Data'!R3403="","",'Students''Data'!R3403)</f>
        <v/>
      </c>
      <c r="G3398" s="33" t="str">
        <f>IF('Students''Data'!S3403="","",'Students''Data'!S3403)</f>
        <v/>
      </c>
    </row>
    <row r="3399" spans="1:7" ht="20.1" customHeight="1">
      <c r="A3399" s="34" t="str">
        <f>IF(B3399="","",ROWS($A$1:A3396))</f>
        <v/>
      </c>
      <c r="B3399" s="35" t="str">
        <f>IF('Students''Data'!A3404="","",'Students''Data'!A3404)</f>
        <v/>
      </c>
      <c r="C3399" s="36" t="str">
        <f>IF('Students''Data'!C3404="","",'Students''Data'!C3404)</f>
        <v/>
      </c>
      <c r="D3399" s="36" t="str">
        <f>IF('Students''Data'!H3404="","",'Students''Data'!H3404)</f>
        <v/>
      </c>
      <c r="E3399" s="35" t="str">
        <f>IF('Students''Data'!D3404="","",'Students''Data'!D3404)</f>
        <v/>
      </c>
      <c r="F3399" s="35" t="str">
        <f>IF('Students''Data'!R3404="","",'Students''Data'!R3404)</f>
        <v/>
      </c>
      <c r="G3399" s="33" t="str">
        <f>IF('Students''Data'!S3404="","",'Students''Data'!S3404)</f>
        <v/>
      </c>
    </row>
    <row r="3400" spans="1:7" ht="20.1" customHeight="1">
      <c r="A3400" s="34" t="str">
        <f>IF(B3400="","",ROWS($A$1:A3397))</f>
        <v/>
      </c>
      <c r="B3400" s="35" t="str">
        <f>IF('Students''Data'!A3405="","",'Students''Data'!A3405)</f>
        <v/>
      </c>
      <c r="C3400" s="36" t="str">
        <f>IF('Students''Data'!C3405="","",'Students''Data'!C3405)</f>
        <v/>
      </c>
      <c r="D3400" s="36" t="str">
        <f>IF('Students''Data'!H3405="","",'Students''Data'!H3405)</f>
        <v/>
      </c>
      <c r="E3400" s="35" t="str">
        <f>IF('Students''Data'!D3405="","",'Students''Data'!D3405)</f>
        <v/>
      </c>
      <c r="F3400" s="35" t="str">
        <f>IF('Students''Data'!R3405="","",'Students''Data'!R3405)</f>
        <v/>
      </c>
      <c r="G3400" s="33" t="str">
        <f>IF('Students''Data'!S3405="","",'Students''Data'!S3405)</f>
        <v/>
      </c>
    </row>
    <row r="3401" spans="1:7" ht="20.1" customHeight="1">
      <c r="A3401" s="34" t="str">
        <f>IF(B3401="","",ROWS($A$1:A3398))</f>
        <v/>
      </c>
      <c r="B3401" s="35" t="str">
        <f>IF('Students''Data'!A3406="","",'Students''Data'!A3406)</f>
        <v/>
      </c>
      <c r="C3401" s="36" t="str">
        <f>IF('Students''Data'!C3406="","",'Students''Data'!C3406)</f>
        <v/>
      </c>
      <c r="D3401" s="36" t="str">
        <f>IF('Students''Data'!H3406="","",'Students''Data'!H3406)</f>
        <v/>
      </c>
      <c r="E3401" s="35" t="str">
        <f>IF('Students''Data'!D3406="","",'Students''Data'!D3406)</f>
        <v/>
      </c>
      <c r="F3401" s="35" t="str">
        <f>IF('Students''Data'!R3406="","",'Students''Data'!R3406)</f>
        <v/>
      </c>
      <c r="G3401" s="33" t="str">
        <f>IF('Students''Data'!S3406="","",'Students''Data'!S3406)</f>
        <v/>
      </c>
    </row>
    <row r="3402" spans="1:7" ht="20.1" customHeight="1">
      <c r="A3402" s="34" t="str">
        <f>IF(B3402="","",ROWS($A$1:A3399))</f>
        <v/>
      </c>
      <c r="B3402" s="35" t="str">
        <f>IF('Students''Data'!A3407="","",'Students''Data'!A3407)</f>
        <v/>
      </c>
      <c r="C3402" s="36" t="str">
        <f>IF('Students''Data'!C3407="","",'Students''Data'!C3407)</f>
        <v/>
      </c>
      <c r="D3402" s="36" t="str">
        <f>IF('Students''Data'!H3407="","",'Students''Data'!H3407)</f>
        <v/>
      </c>
      <c r="E3402" s="35" t="str">
        <f>IF('Students''Data'!D3407="","",'Students''Data'!D3407)</f>
        <v/>
      </c>
      <c r="F3402" s="35" t="str">
        <f>IF('Students''Data'!R3407="","",'Students''Data'!R3407)</f>
        <v/>
      </c>
      <c r="G3402" s="33" t="str">
        <f>IF('Students''Data'!S3407="","",'Students''Data'!S3407)</f>
        <v/>
      </c>
    </row>
    <row r="3403" spans="1:7" ht="20.1" customHeight="1">
      <c r="A3403" s="34" t="str">
        <f>IF(B3403="","",ROWS($A$1:A3400))</f>
        <v/>
      </c>
      <c r="B3403" s="35" t="str">
        <f>IF('Students''Data'!A3408="","",'Students''Data'!A3408)</f>
        <v/>
      </c>
      <c r="C3403" s="36" t="str">
        <f>IF('Students''Data'!C3408="","",'Students''Data'!C3408)</f>
        <v/>
      </c>
      <c r="D3403" s="36" t="str">
        <f>IF('Students''Data'!H3408="","",'Students''Data'!H3408)</f>
        <v/>
      </c>
      <c r="E3403" s="35" t="str">
        <f>IF('Students''Data'!D3408="","",'Students''Data'!D3408)</f>
        <v/>
      </c>
      <c r="F3403" s="35" t="str">
        <f>IF('Students''Data'!R3408="","",'Students''Data'!R3408)</f>
        <v/>
      </c>
      <c r="G3403" s="33" t="str">
        <f>IF('Students''Data'!S3408="","",'Students''Data'!S3408)</f>
        <v/>
      </c>
    </row>
    <row r="3404" spans="1:7" ht="20.1" customHeight="1">
      <c r="A3404" s="34" t="str">
        <f>IF(B3404="","",ROWS($A$1:A3401))</f>
        <v/>
      </c>
      <c r="B3404" s="35" t="str">
        <f>IF('Students''Data'!A3409="","",'Students''Data'!A3409)</f>
        <v/>
      </c>
      <c r="C3404" s="36" t="str">
        <f>IF('Students''Data'!C3409="","",'Students''Data'!C3409)</f>
        <v/>
      </c>
      <c r="D3404" s="36" t="str">
        <f>IF('Students''Data'!H3409="","",'Students''Data'!H3409)</f>
        <v/>
      </c>
      <c r="E3404" s="35" t="str">
        <f>IF('Students''Data'!D3409="","",'Students''Data'!D3409)</f>
        <v/>
      </c>
      <c r="F3404" s="35" t="str">
        <f>IF('Students''Data'!R3409="","",'Students''Data'!R3409)</f>
        <v/>
      </c>
      <c r="G3404" s="33" t="str">
        <f>IF('Students''Data'!S3409="","",'Students''Data'!S3409)</f>
        <v/>
      </c>
    </row>
    <row r="3405" spans="1:7" ht="20.1" customHeight="1">
      <c r="A3405" s="34" t="str">
        <f>IF(B3405="","",ROWS($A$1:A3402))</f>
        <v/>
      </c>
      <c r="B3405" s="35" t="str">
        <f>IF('Students''Data'!A3410="","",'Students''Data'!A3410)</f>
        <v/>
      </c>
      <c r="C3405" s="36" t="str">
        <f>IF('Students''Data'!C3410="","",'Students''Data'!C3410)</f>
        <v/>
      </c>
      <c r="D3405" s="36" t="str">
        <f>IF('Students''Data'!H3410="","",'Students''Data'!H3410)</f>
        <v/>
      </c>
      <c r="E3405" s="35" t="str">
        <f>IF('Students''Data'!D3410="","",'Students''Data'!D3410)</f>
        <v/>
      </c>
      <c r="F3405" s="35" t="str">
        <f>IF('Students''Data'!R3410="","",'Students''Data'!R3410)</f>
        <v/>
      </c>
      <c r="G3405" s="33" t="str">
        <f>IF('Students''Data'!S3410="","",'Students''Data'!S3410)</f>
        <v/>
      </c>
    </row>
    <row r="3406" spans="1:7" ht="20.1" customHeight="1">
      <c r="A3406" s="34" t="str">
        <f>IF(B3406="","",ROWS($A$1:A3403))</f>
        <v/>
      </c>
      <c r="B3406" s="35" t="str">
        <f>IF('Students''Data'!A3411="","",'Students''Data'!A3411)</f>
        <v/>
      </c>
      <c r="C3406" s="36" t="str">
        <f>IF('Students''Data'!C3411="","",'Students''Data'!C3411)</f>
        <v/>
      </c>
      <c r="D3406" s="36" t="str">
        <f>IF('Students''Data'!H3411="","",'Students''Data'!H3411)</f>
        <v/>
      </c>
      <c r="E3406" s="35" t="str">
        <f>IF('Students''Data'!D3411="","",'Students''Data'!D3411)</f>
        <v/>
      </c>
      <c r="F3406" s="35" t="str">
        <f>IF('Students''Data'!R3411="","",'Students''Data'!R3411)</f>
        <v/>
      </c>
      <c r="G3406" s="33" t="str">
        <f>IF('Students''Data'!S3411="","",'Students''Data'!S3411)</f>
        <v/>
      </c>
    </row>
    <row r="3407" spans="1:7" ht="20.1" customHeight="1">
      <c r="A3407" s="34" t="str">
        <f>IF(B3407="","",ROWS($A$1:A3404))</f>
        <v/>
      </c>
      <c r="B3407" s="35" t="str">
        <f>IF('Students''Data'!A3412="","",'Students''Data'!A3412)</f>
        <v/>
      </c>
      <c r="C3407" s="36" t="str">
        <f>IF('Students''Data'!C3412="","",'Students''Data'!C3412)</f>
        <v/>
      </c>
      <c r="D3407" s="36" t="str">
        <f>IF('Students''Data'!H3412="","",'Students''Data'!H3412)</f>
        <v/>
      </c>
      <c r="E3407" s="35" t="str">
        <f>IF('Students''Data'!D3412="","",'Students''Data'!D3412)</f>
        <v/>
      </c>
      <c r="F3407" s="35" t="str">
        <f>IF('Students''Data'!R3412="","",'Students''Data'!R3412)</f>
        <v/>
      </c>
      <c r="G3407" s="33" t="str">
        <f>IF('Students''Data'!S3412="","",'Students''Data'!S3412)</f>
        <v/>
      </c>
    </row>
    <row r="3408" spans="1:7" ht="20.1" customHeight="1">
      <c r="A3408" s="34" t="str">
        <f>IF(B3408="","",ROWS($A$1:A3405))</f>
        <v/>
      </c>
      <c r="B3408" s="35" t="str">
        <f>IF('Students''Data'!A3413="","",'Students''Data'!A3413)</f>
        <v/>
      </c>
      <c r="C3408" s="36" t="str">
        <f>IF('Students''Data'!C3413="","",'Students''Data'!C3413)</f>
        <v/>
      </c>
      <c r="D3408" s="36" t="str">
        <f>IF('Students''Data'!H3413="","",'Students''Data'!H3413)</f>
        <v/>
      </c>
      <c r="E3408" s="35" t="str">
        <f>IF('Students''Data'!D3413="","",'Students''Data'!D3413)</f>
        <v/>
      </c>
      <c r="F3408" s="35" t="str">
        <f>IF('Students''Data'!R3413="","",'Students''Data'!R3413)</f>
        <v/>
      </c>
      <c r="G3408" s="33" t="str">
        <f>IF('Students''Data'!S3413="","",'Students''Data'!S3413)</f>
        <v/>
      </c>
    </row>
    <row r="3409" spans="1:7" ht="20.1" customHeight="1">
      <c r="A3409" s="34" t="str">
        <f>IF(B3409="","",ROWS($A$1:A3406))</f>
        <v/>
      </c>
      <c r="B3409" s="35" t="str">
        <f>IF('Students''Data'!A3414="","",'Students''Data'!A3414)</f>
        <v/>
      </c>
      <c r="C3409" s="36" t="str">
        <f>IF('Students''Data'!C3414="","",'Students''Data'!C3414)</f>
        <v/>
      </c>
      <c r="D3409" s="36" t="str">
        <f>IF('Students''Data'!H3414="","",'Students''Data'!H3414)</f>
        <v/>
      </c>
      <c r="E3409" s="35" t="str">
        <f>IF('Students''Data'!D3414="","",'Students''Data'!D3414)</f>
        <v/>
      </c>
      <c r="F3409" s="35" t="str">
        <f>IF('Students''Data'!R3414="","",'Students''Data'!R3414)</f>
        <v/>
      </c>
      <c r="G3409" s="33" t="str">
        <f>IF('Students''Data'!S3414="","",'Students''Data'!S3414)</f>
        <v/>
      </c>
    </row>
    <row r="3410" spans="1:7" ht="20.1" customHeight="1">
      <c r="A3410" s="34" t="str">
        <f>IF(B3410="","",ROWS($A$1:A3407))</f>
        <v/>
      </c>
      <c r="B3410" s="35" t="str">
        <f>IF('Students''Data'!A3415="","",'Students''Data'!A3415)</f>
        <v/>
      </c>
      <c r="C3410" s="36" t="str">
        <f>IF('Students''Data'!C3415="","",'Students''Data'!C3415)</f>
        <v/>
      </c>
      <c r="D3410" s="36" t="str">
        <f>IF('Students''Data'!H3415="","",'Students''Data'!H3415)</f>
        <v/>
      </c>
      <c r="E3410" s="35" t="str">
        <f>IF('Students''Data'!D3415="","",'Students''Data'!D3415)</f>
        <v/>
      </c>
      <c r="F3410" s="35" t="str">
        <f>IF('Students''Data'!R3415="","",'Students''Data'!R3415)</f>
        <v/>
      </c>
      <c r="G3410" s="33" t="str">
        <f>IF('Students''Data'!S3415="","",'Students''Data'!S3415)</f>
        <v/>
      </c>
    </row>
    <row r="3411" spans="1:7" ht="20.1" customHeight="1">
      <c r="A3411" s="34" t="str">
        <f>IF(B3411="","",ROWS($A$1:A3408))</f>
        <v/>
      </c>
      <c r="B3411" s="35" t="str">
        <f>IF('Students''Data'!A3416="","",'Students''Data'!A3416)</f>
        <v/>
      </c>
      <c r="C3411" s="36" t="str">
        <f>IF('Students''Data'!C3416="","",'Students''Data'!C3416)</f>
        <v/>
      </c>
      <c r="D3411" s="36" t="str">
        <f>IF('Students''Data'!H3416="","",'Students''Data'!H3416)</f>
        <v/>
      </c>
      <c r="E3411" s="35" t="str">
        <f>IF('Students''Data'!D3416="","",'Students''Data'!D3416)</f>
        <v/>
      </c>
      <c r="F3411" s="35" t="str">
        <f>IF('Students''Data'!R3416="","",'Students''Data'!R3416)</f>
        <v/>
      </c>
      <c r="G3411" s="33" t="str">
        <f>IF('Students''Data'!S3416="","",'Students''Data'!S3416)</f>
        <v/>
      </c>
    </row>
    <row r="3412" spans="1:7" ht="20.1" customHeight="1">
      <c r="A3412" s="34" t="str">
        <f>IF(B3412="","",ROWS($A$1:A3409))</f>
        <v/>
      </c>
      <c r="B3412" s="35" t="str">
        <f>IF('Students''Data'!A3417="","",'Students''Data'!A3417)</f>
        <v/>
      </c>
      <c r="C3412" s="36" t="str">
        <f>IF('Students''Data'!C3417="","",'Students''Data'!C3417)</f>
        <v/>
      </c>
      <c r="D3412" s="36" t="str">
        <f>IF('Students''Data'!H3417="","",'Students''Data'!H3417)</f>
        <v/>
      </c>
      <c r="E3412" s="35" t="str">
        <f>IF('Students''Data'!D3417="","",'Students''Data'!D3417)</f>
        <v/>
      </c>
      <c r="F3412" s="35" t="str">
        <f>IF('Students''Data'!R3417="","",'Students''Data'!R3417)</f>
        <v/>
      </c>
      <c r="G3412" s="33" t="str">
        <f>IF('Students''Data'!S3417="","",'Students''Data'!S3417)</f>
        <v/>
      </c>
    </row>
    <row r="3413" spans="1:7" ht="20.1" customHeight="1">
      <c r="A3413" s="34" t="str">
        <f>IF(B3413="","",ROWS($A$1:A3410))</f>
        <v/>
      </c>
      <c r="B3413" s="35" t="str">
        <f>IF('Students''Data'!A3418="","",'Students''Data'!A3418)</f>
        <v/>
      </c>
      <c r="C3413" s="36" t="str">
        <f>IF('Students''Data'!C3418="","",'Students''Data'!C3418)</f>
        <v/>
      </c>
      <c r="D3413" s="36" t="str">
        <f>IF('Students''Data'!H3418="","",'Students''Data'!H3418)</f>
        <v/>
      </c>
      <c r="E3413" s="35" t="str">
        <f>IF('Students''Data'!D3418="","",'Students''Data'!D3418)</f>
        <v/>
      </c>
      <c r="F3413" s="35" t="str">
        <f>IF('Students''Data'!R3418="","",'Students''Data'!R3418)</f>
        <v/>
      </c>
      <c r="G3413" s="33" t="str">
        <f>IF('Students''Data'!S3418="","",'Students''Data'!S3418)</f>
        <v/>
      </c>
    </row>
    <row r="3414" spans="1:7" ht="20.1" customHeight="1">
      <c r="A3414" s="34" t="str">
        <f>IF(B3414="","",ROWS($A$1:A3411))</f>
        <v/>
      </c>
      <c r="B3414" s="35" t="str">
        <f>IF('Students''Data'!A3419="","",'Students''Data'!A3419)</f>
        <v/>
      </c>
      <c r="C3414" s="36" t="str">
        <f>IF('Students''Data'!C3419="","",'Students''Data'!C3419)</f>
        <v/>
      </c>
      <c r="D3414" s="36" t="str">
        <f>IF('Students''Data'!H3419="","",'Students''Data'!H3419)</f>
        <v/>
      </c>
      <c r="E3414" s="35" t="str">
        <f>IF('Students''Data'!D3419="","",'Students''Data'!D3419)</f>
        <v/>
      </c>
      <c r="F3414" s="35" t="str">
        <f>IF('Students''Data'!R3419="","",'Students''Data'!R3419)</f>
        <v/>
      </c>
      <c r="G3414" s="33" t="str">
        <f>IF('Students''Data'!S3419="","",'Students''Data'!S3419)</f>
        <v/>
      </c>
    </row>
    <row r="3415" spans="1:7" ht="20.1" customHeight="1">
      <c r="A3415" s="34" t="str">
        <f>IF(B3415="","",ROWS($A$1:A3412))</f>
        <v/>
      </c>
      <c r="B3415" s="35" t="str">
        <f>IF('Students''Data'!A3420="","",'Students''Data'!A3420)</f>
        <v/>
      </c>
      <c r="C3415" s="36" t="str">
        <f>IF('Students''Data'!C3420="","",'Students''Data'!C3420)</f>
        <v/>
      </c>
      <c r="D3415" s="36" t="str">
        <f>IF('Students''Data'!H3420="","",'Students''Data'!H3420)</f>
        <v/>
      </c>
      <c r="E3415" s="35" t="str">
        <f>IF('Students''Data'!D3420="","",'Students''Data'!D3420)</f>
        <v/>
      </c>
      <c r="F3415" s="35" t="str">
        <f>IF('Students''Data'!R3420="","",'Students''Data'!R3420)</f>
        <v/>
      </c>
      <c r="G3415" s="33" t="str">
        <f>IF('Students''Data'!S3420="","",'Students''Data'!S3420)</f>
        <v/>
      </c>
    </row>
    <row r="3416" spans="1:7" ht="20.1" customHeight="1">
      <c r="A3416" s="34" t="str">
        <f>IF(B3416="","",ROWS($A$1:A3413))</f>
        <v/>
      </c>
      <c r="B3416" s="35" t="str">
        <f>IF('Students''Data'!A3421="","",'Students''Data'!A3421)</f>
        <v/>
      </c>
      <c r="C3416" s="36" t="str">
        <f>IF('Students''Data'!C3421="","",'Students''Data'!C3421)</f>
        <v/>
      </c>
      <c r="D3416" s="36" t="str">
        <f>IF('Students''Data'!H3421="","",'Students''Data'!H3421)</f>
        <v/>
      </c>
      <c r="E3416" s="35" t="str">
        <f>IF('Students''Data'!D3421="","",'Students''Data'!D3421)</f>
        <v/>
      </c>
      <c r="F3416" s="35" t="str">
        <f>IF('Students''Data'!R3421="","",'Students''Data'!R3421)</f>
        <v/>
      </c>
      <c r="G3416" s="33" t="str">
        <f>IF('Students''Data'!S3421="","",'Students''Data'!S3421)</f>
        <v/>
      </c>
    </row>
    <row r="3417" spans="1:7" ht="20.1" customHeight="1">
      <c r="A3417" s="34" t="str">
        <f>IF(B3417="","",ROWS($A$1:A3414))</f>
        <v/>
      </c>
      <c r="B3417" s="35" t="str">
        <f>IF('Students''Data'!A3422="","",'Students''Data'!A3422)</f>
        <v/>
      </c>
      <c r="C3417" s="36" t="str">
        <f>IF('Students''Data'!C3422="","",'Students''Data'!C3422)</f>
        <v/>
      </c>
      <c r="D3417" s="36" t="str">
        <f>IF('Students''Data'!H3422="","",'Students''Data'!H3422)</f>
        <v/>
      </c>
      <c r="E3417" s="35" t="str">
        <f>IF('Students''Data'!D3422="","",'Students''Data'!D3422)</f>
        <v/>
      </c>
      <c r="F3417" s="35" t="str">
        <f>IF('Students''Data'!R3422="","",'Students''Data'!R3422)</f>
        <v/>
      </c>
      <c r="G3417" s="33" t="str">
        <f>IF('Students''Data'!S3422="","",'Students''Data'!S3422)</f>
        <v/>
      </c>
    </row>
    <row r="3418" spans="1:7" ht="20.1" customHeight="1">
      <c r="A3418" s="34" t="str">
        <f>IF(B3418="","",ROWS($A$1:A3415))</f>
        <v/>
      </c>
      <c r="B3418" s="35" t="str">
        <f>IF('Students''Data'!A3423="","",'Students''Data'!A3423)</f>
        <v/>
      </c>
      <c r="C3418" s="36" t="str">
        <f>IF('Students''Data'!C3423="","",'Students''Data'!C3423)</f>
        <v/>
      </c>
      <c r="D3418" s="36" t="str">
        <f>IF('Students''Data'!H3423="","",'Students''Data'!H3423)</f>
        <v/>
      </c>
      <c r="E3418" s="35" t="str">
        <f>IF('Students''Data'!D3423="","",'Students''Data'!D3423)</f>
        <v/>
      </c>
      <c r="F3418" s="35" t="str">
        <f>IF('Students''Data'!R3423="","",'Students''Data'!R3423)</f>
        <v/>
      </c>
      <c r="G3418" s="33" t="str">
        <f>IF('Students''Data'!S3423="","",'Students''Data'!S3423)</f>
        <v/>
      </c>
    </row>
    <row r="3419" spans="1:7" ht="20.1" customHeight="1">
      <c r="A3419" s="34" t="str">
        <f>IF(B3419="","",ROWS($A$1:A3416))</f>
        <v/>
      </c>
      <c r="B3419" s="35" t="str">
        <f>IF('Students''Data'!A3424="","",'Students''Data'!A3424)</f>
        <v/>
      </c>
      <c r="C3419" s="36" t="str">
        <f>IF('Students''Data'!C3424="","",'Students''Data'!C3424)</f>
        <v/>
      </c>
      <c r="D3419" s="36" t="str">
        <f>IF('Students''Data'!H3424="","",'Students''Data'!H3424)</f>
        <v/>
      </c>
      <c r="E3419" s="35" t="str">
        <f>IF('Students''Data'!D3424="","",'Students''Data'!D3424)</f>
        <v/>
      </c>
      <c r="F3419" s="35" t="str">
        <f>IF('Students''Data'!R3424="","",'Students''Data'!R3424)</f>
        <v/>
      </c>
      <c r="G3419" s="33" t="str">
        <f>IF('Students''Data'!S3424="","",'Students''Data'!S3424)</f>
        <v/>
      </c>
    </row>
    <row r="3420" spans="1:7" ht="20.1" customHeight="1">
      <c r="A3420" s="34" t="str">
        <f>IF(B3420="","",ROWS($A$1:A3417))</f>
        <v/>
      </c>
      <c r="B3420" s="35" t="str">
        <f>IF('Students''Data'!A3425="","",'Students''Data'!A3425)</f>
        <v/>
      </c>
      <c r="C3420" s="36" t="str">
        <f>IF('Students''Data'!C3425="","",'Students''Data'!C3425)</f>
        <v/>
      </c>
      <c r="D3420" s="36" t="str">
        <f>IF('Students''Data'!H3425="","",'Students''Data'!H3425)</f>
        <v/>
      </c>
      <c r="E3420" s="35" t="str">
        <f>IF('Students''Data'!D3425="","",'Students''Data'!D3425)</f>
        <v/>
      </c>
      <c r="F3420" s="35" t="str">
        <f>IF('Students''Data'!R3425="","",'Students''Data'!R3425)</f>
        <v/>
      </c>
      <c r="G3420" s="33" t="str">
        <f>IF('Students''Data'!S3425="","",'Students''Data'!S3425)</f>
        <v/>
      </c>
    </row>
    <row r="3421" spans="1:7" ht="20.1" customHeight="1">
      <c r="A3421" s="34" t="str">
        <f>IF(B3421="","",ROWS($A$1:A3418))</f>
        <v/>
      </c>
      <c r="B3421" s="35" t="str">
        <f>IF('Students''Data'!A3426="","",'Students''Data'!A3426)</f>
        <v/>
      </c>
      <c r="C3421" s="36" t="str">
        <f>IF('Students''Data'!C3426="","",'Students''Data'!C3426)</f>
        <v/>
      </c>
      <c r="D3421" s="36" t="str">
        <f>IF('Students''Data'!H3426="","",'Students''Data'!H3426)</f>
        <v/>
      </c>
      <c r="E3421" s="35" t="str">
        <f>IF('Students''Data'!D3426="","",'Students''Data'!D3426)</f>
        <v/>
      </c>
      <c r="F3421" s="35" t="str">
        <f>IF('Students''Data'!R3426="","",'Students''Data'!R3426)</f>
        <v/>
      </c>
      <c r="G3421" s="33" t="str">
        <f>IF('Students''Data'!S3426="","",'Students''Data'!S3426)</f>
        <v/>
      </c>
    </row>
    <row r="3422" spans="1:7" ht="20.1" customHeight="1">
      <c r="A3422" s="34" t="str">
        <f>IF(B3422="","",ROWS($A$1:A3419))</f>
        <v/>
      </c>
      <c r="B3422" s="35" t="str">
        <f>IF('Students''Data'!A3427="","",'Students''Data'!A3427)</f>
        <v/>
      </c>
      <c r="C3422" s="36" t="str">
        <f>IF('Students''Data'!C3427="","",'Students''Data'!C3427)</f>
        <v/>
      </c>
      <c r="D3422" s="36" t="str">
        <f>IF('Students''Data'!H3427="","",'Students''Data'!H3427)</f>
        <v/>
      </c>
      <c r="E3422" s="35" t="str">
        <f>IF('Students''Data'!D3427="","",'Students''Data'!D3427)</f>
        <v/>
      </c>
      <c r="F3422" s="35" t="str">
        <f>IF('Students''Data'!R3427="","",'Students''Data'!R3427)</f>
        <v/>
      </c>
      <c r="G3422" s="33" t="str">
        <f>IF('Students''Data'!S3427="","",'Students''Data'!S3427)</f>
        <v/>
      </c>
    </row>
    <row r="3423" spans="1:7" ht="20.1" customHeight="1">
      <c r="A3423" s="34" t="str">
        <f>IF(B3423="","",ROWS($A$1:A3420))</f>
        <v/>
      </c>
      <c r="B3423" s="35" t="str">
        <f>IF('Students''Data'!A3428="","",'Students''Data'!A3428)</f>
        <v/>
      </c>
      <c r="C3423" s="36" t="str">
        <f>IF('Students''Data'!C3428="","",'Students''Data'!C3428)</f>
        <v/>
      </c>
      <c r="D3423" s="36" t="str">
        <f>IF('Students''Data'!H3428="","",'Students''Data'!H3428)</f>
        <v/>
      </c>
      <c r="E3423" s="35" t="str">
        <f>IF('Students''Data'!D3428="","",'Students''Data'!D3428)</f>
        <v/>
      </c>
      <c r="F3423" s="35" t="str">
        <f>IF('Students''Data'!R3428="","",'Students''Data'!R3428)</f>
        <v/>
      </c>
      <c r="G3423" s="33" t="str">
        <f>IF('Students''Data'!S3428="","",'Students''Data'!S3428)</f>
        <v/>
      </c>
    </row>
    <row r="3424" spans="1:7" ht="20.1" customHeight="1">
      <c r="A3424" s="34" t="str">
        <f>IF(B3424="","",ROWS($A$1:A3421))</f>
        <v/>
      </c>
      <c r="B3424" s="35" t="str">
        <f>IF('Students''Data'!A3429="","",'Students''Data'!A3429)</f>
        <v/>
      </c>
      <c r="C3424" s="36" t="str">
        <f>IF('Students''Data'!C3429="","",'Students''Data'!C3429)</f>
        <v/>
      </c>
      <c r="D3424" s="36" t="str">
        <f>IF('Students''Data'!H3429="","",'Students''Data'!H3429)</f>
        <v/>
      </c>
      <c r="E3424" s="35" t="str">
        <f>IF('Students''Data'!D3429="","",'Students''Data'!D3429)</f>
        <v/>
      </c>
      <c r="F3424" s="35" t="str">
        <f>IF('Students''Data'!R3429="","",'Students''Data'!R3429)</f>
        <v/>
      </c>
      <c r="G3424" s="33" t="str">
        <f>IF('Students''Data'!S3429="","",'Students''Data'!S3429)</f>
        <v/>
      </c>
    </row>
    <row r="3425" spans="1:7" ht="20.1" customHeight="1">
      <c r="A3425" s="34" t="str">
        <f>IF(B3425="","",ROWS($A$1:A3422))</f>
        <v/>
      </c>
      <c r="B3425" s="35" t="str">
        <f>IF('Students''Data'!A3430="","",'Students''Data'!A3430)</f>
        <v/>
      </c>
      <c r="C3425" s="36" t="str">
        <f>IF('Students''Data'!C3430="","",'Students''Data'!C3430)</f>
        <v/>
      </c>
      <c r="D3425" s="36" t="str">
        <f>IF('Students''Data'!H3430="","",'Students''Data'!H3430)</f>
        <v/>
      </c>
      <c r="E3425" s="35" t="str">
        <f>IF('Students''Data'!D3430="","",'Students''Data'!D3430)</f>
        <v/>
      </c>
      <c r="F3425" s="35" t="str">
        <f>IF('Students''Data'!R3430="","",'Students''Data'!R3430)</f>
        <v/>
      </c>
      <c r="G3425" s="33" t="str">
        <f>IF('Students''Data'!S3430="","",'Students''Data'!S3430)</f>
        <v/>
      </c>
    </row>
    <row r="3426" spans="1:7" ht="20.1" customHeight="1">
      <c r="A3426" s="34" t="str">
        <f>IF(B3426="","",ROWS($A$1:A3423))</f>
        <v/>
      </c>
      <c r="B3426" s="35" t="str">
        <f>IF('Students''Data'!A3431="","",'Students''Data'!A3431)</f>
        <v/>
      </c>
      <c r="C3426" s="36" t="str">
        <f>IF('Students''Data'!C3431="","",'Students''Data'!C3431)</f>
        <v/>
      </c>
      <c r="D3426" s="36" t="str">
        <f>IF('Students''Data'!H3431="","",'Students''Data'!H3431)</f>
        <v/>
      </c>
      <c r="E3426" s="35" t="str">
        <f>IF('Students''Data'!D3431="","",'Students''Data'!D3431)</f>
        <v/>
      </c>
      <c r="F3426" s="35" t="str">
        <f>IF('Students''Data'!R3431="","",'Students''Data'!R3431)</f>
        <v/>
      </c>
      <c r="G3426" s="33" t="str">
        <f>IF('Students''Data'!S3431="","",'Students''Data'!S3431)</f>
        <v/>
      </c>
    </row>
    <row r="3427" spans="1:7" ht="20.1" customHeight="1">
      <c r="A3427" s="34" t="str">
        <f>IF(B3427="","",ROWS($A$1:A3424))</f>
        <v/>
      </c>
      <c r="B3427" s="35" t="str">
        <f>IF('Students''Data'!A3432="","",'Students''Data'!A3432)</f>
        <v/>
      </c>
      <c r="C3427" s="36" t="str">
        <f>IF('Students''Data'!C3432="","",'Students''Data'!C3432)</f>
        <v/>
      </c>
      <c r="D3427" s="36" t="str">
        <f>IF('Students''Data'!H3432="","",'Students''Data'!H3432)</f>
        <v/>
      </c>
      <c r="E3427" s="35" t="str">
        <f>IF('Students''Data'!D3432="","",'Students''Data'!D3432)</f>
        <v/>
      </c>
      <c r="F3427" s="35" t="str">
        <f>IF('Students''Data'!R3432="","",'Students''Data'!R3432)</f>
        <v/>
      </c>
      <c r="G3427" s="33" t="str">
        <f>IF('Students''Data'!S3432="","",'Students''Data'!S3432)</f>
        <v/>
      </c>
    </row>
    <row r="3428" spans="1:7" ht="20.1" customHeight="1">
      <c r="A3428" s="34" t="str">
        <f>IF(B3428="","",ROWS($A$1:A3425))</f>
        <v/>
      </c>
      <c r="B3428" s="35" t="str">
        <f>IF('Students''Data'!A3433="","",'Students''Data'!A3433)</f>
        <v/>
      </c>
      <c r="C3428" s="36" t="str">
        <f>IF('Students''Data'!C3433="","",'Students''Data'!C3433)</f>
        <v/>
      </c>
      <c r="D3428" s="36" t="str">
        <f>IF('Students''Data'!H3433="","",'Students''Data'!H3433)</f>
        <v/>
      </c>
      <c r="E3428" s="35" t="str">
        <f>IF('Students''Data'!D3433="","",'Students''Data'!D3433)</f>
        <v/>
      </c>
      <c r="F3428" s="35" t="str">
        <f>IF('Students''Data'!R3433="","",'Students''Data'!R3433)</f>
        <v/>
      </c>
      <c r="G3428" s="33" t="str">
        <f>IF('Students''Data'!S3433="","",'Students''Data'!S3433)</f>
        <v/>
      </c>
    </row>
    <row r="3429" spans="1:7" ht="20.1" customHeight="1">
      <c r="A3429" s="34" t="str">
        <f>IF(B3429="","",ROWS($A$1:A3426))</f>
        <v/>
      </c>
      <c r="B3429" s="35" t="str">
        <f>IF('Students''Data'!A3434="","",'Students''Data'!A3434)</f>
        <v/>
      </c>
      <c r="C3429" s="36" t="str">
        <f>IF('Students''Data'!C3434="","",'Students''Data'!C3434)</f>
        <v/>
      </c>
      <c r="D3429" s="36" t="str">
        <f>IF('Students''Data'!H3434="","",'Students''Data'!H3434)</f>
        <v/>
      </c>
      <c r="E3429" s="35" t="str">
        <f>IF('Students''Data'!D3434="","",'Students''Data'!D3434)</f>
        <v/>
      </c>
      <c r="F3429" s="35" t="str">
        <f>IF('Students''Data'!R3434="","",'Students''Data'!R3434)</f>
        <v/>
      </c>
      <c r="G3429" s="33" t="str">
        <f>IF('Students''Data'!S3434="","",'Students''Data'!S3434)</f>
        <v/>
      </c>
    </row>
    <row r="3430" spans="1:7" ht="20.1" customHeight="1">
      <c r="A3430" s="34" t="str">
        <f>IF(B3430="","",ROWS($A$1:A3427))</f>
        <v/>
      </c>
      <c r="B3430" s="35" t="str">
        <f>IF('Students''Data'!A3435="","",'Students''Data'!A3435)</f>
        <v/>
      </c>
      <c r="C3430" s="36" t="str">
        <f>IF('Students''Data'!C3435="","",'Students''Data'!C3435)</f>
        <v/>
      </c>
      <c r="D3430" s="36" t="str">
        <f>IF('Students''Data'!H3435="","",'Students''Data'!H3435)</f>
        <v/>
      </c>
      <c r="E3430" s="35" t="str">
        <f>IF('Students''Data'!D3435="","",'Students''Data'!D3435)</f>
        <v/>
      </c>
      <c r="F3430" s="35" t="str">
        <f>IF('Students''Data'!R3435="","",'Students''Data'!R3435)</f>
        <v/>
      </c>
      <c r="G3430" s="33" t="str">
        <f>IF('Students''Data'!S3435="","",'Students''Data'!S3435)</f>
        <v/>
      </c>
    </row>
    <row r="3431" spans="1:7" ht="20.1" customHeight="1">
      <c r="A3431" s="34" t="str">
        <f>IF(B3431="","",ROWS($A$1:A3428))</f>
        <v/>
      </c>
      <c r="B3431" s="35" t="str">
        <f>IF('Students''Data'!A3436="","",'Students''Data'!A3436)</f>
        <v/>
      </c>
      <c r="C3431" s="36" t="str">
        <f>IF('Students''Data'!C3436="","",'Students''Data'!C3436)</f>
        <v/>
      </c>
      <c r="D3431" s="36" t="str">
        <f>IF('Students''Data'!H3436="","",'Students''Data'!H3436)</f>
        <v/>
      </c>
      <c r="E3431" s="35" t="str">
        <f>IF('Students''Data'!D3436="","",'Students''Data'!D3436)</f>
        <v/>
      </c>
      <c r="F3431" s="35" t="str">
        <f>IF('Students''Data'!R3436="","",'Students''Data'!R3436)</f>
        <v/>
      </c>
      <c r="G3431" s="33" t="str">
        <f>IF('Students''Data'!S3436="","",'Students''Data'!S3436)</f>
        <v/>
      </c>
    </row>
    <row r="3432" spans="1:7" ht="20.1" customHeight="1">
      <c r="A3432" s="34" t="str">
        <f>IF(B3432="","",ROWS($A$1:A3429))</f>
        <v/>
      </c>
      <c r="B3432" s="35" t="str">
        <f>IF('Students''Data'!A3437="","",'Students''Data'!A3437)</f>
        <v/>
      </c>
      <c r="C3432" s="36" t="str">
        <f>IF('Students''Data'!C3437="","",'Students''Data'!C3437)</f>
        <v/>
      </c>
      <c r="D3432" s="36" t="str">
        <f>IF('Students''Data'!H3437="","",'Students''Data'!H3437)</f>
        <v/>
      </c>
      <c r="E3432" s="35" t="str">
        <f>IF('Students''Data'!D3437="","",'Students''Data'!D3437)</f>
        <v/>
      </c>
      <c r="F3432" s="35" t="str">
        <f>IF('Students''Data'!R3437="","",'Students''Data'!R3437)</f>
        <v/>
      </c>
      <c r="G3432" s="33" t="str">
        <f>IF('Students''Data'!S3437="","",'Students''Data'!S3437)</f>
        <v/>
      </c>
    </row>
    <row r="3433" spans="1:7" ht="20.1" customHeight="1">
      <c r="A3433" s="34" t="str">
        <f>IF(B3433="","",ROWS($A$1:A3430))</f>
        <v/>
      </c>
      <c r="B3433" s="35" t="str">
        <f>IF('Students''Data'!A3438="","",'Students''Data'!A3438)</f>
        <v/>
      </c>
      <c r="C3433" s="36" t="str">
        <f>IF('Students''Data'!C3438="","",'Students''Data'!C3438)</f>
        <v/>
      </c>
      <c r="D3433" s="36" t="str">
        <f>IF('Students''Data'!H3438="","",'Students''Data'!H3438)</f>
        <v/>
      </c>
      <c r="E3433" s="35" t="str">
        <f>IF('Students''Data'!D3438="","",'Students''Data'!D3438)</f>
        <v/>
      </c>
      <c r="F3433" s="35" t="str">
        <f>IF('Students''Data'!R3438="","",'Students''Data'!R3438)</f>
        <v/>
      </c>
      <c r="G3433" s="33" t="str">
        <f>IF('Students''Data'!S3438="","",'Students''Data'!S3438)</f>
        <v/>
      </c>
    </row>
    <row r="3434" spans="1:7" ht="20.1" customHeight="1">
      <c r="A3434" s="34" t="str">
        <f>IF(B3434="","",ROWS($A$1:A3431))</f>
        <v/>
      </c>
      <c r="B3434" s="35" t="str">
        <f>IF('Students''Data'!A3439="","",'Students''Data'!A3439)</f>
        <v/>
      </c>
      <c r="C3434" s="36" t="str">
        <f>IF('Students''Data'!C3439="","",'Students''Data'!C3439)</f>
        <v/>
      </c>
      <c r="D3434" s="36" t="str">
        <f>IF('Students''Data'!H3439="","",'Students''Data'!H3439)</f>
        <v/>
      </c>
      <c r="E3434" s="35" t="str">
        <f>IF('Students''Data'!D3439="","",'Students''Data'!D3439)</f>
        <v/>
      </c>
      <c r="F3434" s="35" t="str">
        <f>IF('Students''Data'!R3439="","",'Students''Data'!R3439)</f>
        <v/>
      </c>
      <c r="G3434" s="33" t="str">
        <f>IF('Students''Data'!S3439="","",'Students''Data'!S3439)</f>
        <v/>
      </c>
    </row>
    <row r="3435" spans="1:7" ht="20.1" customHeight="1">
      <c r="A3435" s="34" t="str">
        <f>IF(B3435="","",ROWS($A$1:A3432))</f>
        <v/>
      </c>
      <c r="B3435" s="35" t="str">
        <f>IF('Students''Data'!A3440="","",'Students''Data'!A3440)</f>
        <v/>
      </c>
      <c r="C3435" s="36" t="str">
        <f>IF('Students''Data'!C3440="","",'Students''Data'!C3440)</f>
        <v/>
      </c>
      <c r="D3435" s="36" t="str">
        <f>IF('Students''Data'!H3440="","",'Students''Data'!H3440)</f>
        <v/>
      </c>
      <c r="E3435" s="35" t="str">
        <f>IF('Students''Data'!D3440="","",'Students''Data'!D3440)</f>
        <v/>
      </c>
      <c r="F3435" s="35" t="str">
        <f>IF('Students''Data'!R3440="","",'Students''Data'!R3440)</f>
        <v/>
      </c>
      <c r="G3435" s="33" t="str">
        <f>IF('Students''Data'!S3440="","",'Students''Data'!S3440)</f>
        <v/>
      </c>
    </row>
    <row r="3436" spans="1:7" ht="20.1" customHeight="1">
      <c r="A3436" s="34" t="str">
        <f>IF(B3436="","",ROWS($A$1:A3433))</f>
        <v/>
      </c>
      <c r="B3436" s="35" t="str">
        <f>IF('Students''Data'!A3441="","",'Students''Data'!A3441)</f>
        <v/>
      </c>
      <c r="C3436" s="36" t="str">
        <f>IF('Students''Data'!C3441="","",'Students''Data'!C3441)</f>
        <v/>
      </c>
      <c r="D3436" s="36" t="str">
        <f>IF('Students''Data'!H3441="","",'Students''Data'!H3441)</f>
        <v/>
      </c>
      <c r="E3436" s="35" t="str">
        <f>IF('Students''Data'!D3441="","",'Students''Data'!D3441)</f>
        <v/>
      </c>
      <c r="F3436" s="35" t="str">
        <f>IF('Students''Data'!R3441="","",'Students''Data'!R3441)</f>
        <v/>
      </c>
      <c r="G3436" s="33" t="str">
        <f>IF('Students''Data'!S3441="","",'Students''Data'!S3441)</f>
        <v/>
      </c>
    </row>
    <row r="3437" spans="1:7" ht="20.1" customHeight="1">
      <c r="A3437" s="34" t="str">
        <f>IF(B3437="","",ROWS($A$1:A3434))</f>
        <v/>
      </c>
      <c r="B3437" s="35" t="str">
        <f>IF('Students''Data'!A3442="","",'Students''Data'!A3442)</f>
        <v/>
      </c>
      <c r="C3437" s="36" t="str">
        <f>IF('Students''Data'!C3442="","",'Students''Data'!C3442)</f>
        <v/>
      </c>
      <c r="D3437" s="36" t="str">
        <f>IF('Students''Data'!H3442="","",'Students''Data'!H3442)</f>
        <v/>
      </c>
      <c r="E3437" s="35" t="str">
        <f>IF('Students''Data'!D3442="","",'Students''Data'!D3442)</f>
        <v/>
      </c>
      <c r="F3437" s="35" t="str">
        <f>IF('Students''Data'!R3442="","",'Students''Data'!R3442)</f>
        <v/>
      </c>
      <c r="G3437" s="33" t="str">
        <f>IF('Students''Data'!S3442="","",'Students''Data'!S3442)</f>
        <v/>
      </c>
    </row>
    <row r="3438" spans="1:7" ht="20.1" customHeight="1">
      <c r="A3438" s="34" t="str">
        <f>IF(B3438="","",ROWS($A$1:A3435))</f>
        <v/>
      </c>
      <c r="B3438" s="35" t="str">
        <f>IF('Students''Data'!A3443="","",'Students''Data'!A3443)</f>
        <v/>
      </c>
      <c r="C3438" s="36" t="str">
        <f>IF('Students''Data'!C3443="","",'Students''Data'!C3443)</f>
        <v/>
      </c>
      <c r="D3438" s="36" t="str">
        <f>IF('Students''Data'!H3443="","",'Students''Data'!H3443)</f>
        <v/>
      </c>
      <c r="E3438" s="35" t="str">
        <f>IF('Students''Data'!D3443="","",'Students''Data'!D3443)</f>
        <v/>
      </c>
      <c r="F3438" s="35" t="str">
        <f>IF('Students''Data'!R3443="","",'Students''Data'!R3443)</f>
        <v/>
      </c>
      <c r="G3438" s="33" t="str">
        <f>IF('Students''Data'!S3443="","",'Students''Data'!S3443)</f>
        <v/>
      </c>
    </row>
    <row r="3439" spans="1:7" ht="20.1" customHeight="1">
      <c r="A3439" s="34" t="str">
        <f>IF(B3439="","",ROWS($A$1:A3436))</f>
        <v/>
      </c>
      <c r="B3439" s="35" t="str">
        <f>IF('Students''Data'!A3444="","",'Students''Data'!A3444)</f>
        <v/>
      </c>
      <c r="C3439" s="36" t="str">
        <f>IF('Students''Data'!C3444="","",'Students''Data'!C3444)</f>
        <v/>
      </c>
      <c r="D3439" s="36" t="str">
        <f>IF('Students''Data'!H3444="","",'Students''Data'!H3444)</f>
        <v/>
      </c>
      <c r="E3439" s="35" t="str">
        <f>IF('Students''Data'!D3444="","",'Students''Data'!D3444)</f>
        <v/>
      </c>
      <c r="F3439" s="35" t="str">
        <f>IF('Students''Data'!R3444="","",'Students''Data'!R3444)</f>
        <v/>
      </c>
      <c r="G3439" s="33" t="str">
        <f>IF('Students''Data'!S3444="","",'Students''Data'!S3444)</f>
        <v/>
      </c>
    </row>
    <row r="3440" spans="1:7" ht="20.1" customHeight="1">
      <c r="A3440" s="34" t="str">
        <f>IF(B3440="","",ROWS($A$1:A3437))</f>
        <v/>
      </c>
      <c r="B3440" s="35" t="str">
        <f>IF('Students''Data'!A3445="","",'Students''Data'!A3445)</f>
        <v/>
      </c>
      <c r="C3440" s="36" t="str">
        <f>IF('Students''Data'!C3445="","",'Students''Data'!C3445)</f>
        <v/>
      </c>
      <c r="D3440" s="36" t="str">
        <f>IF('Students''Data'!H3445="","",'Students''Data'!H3445)</f>
        <v/>
      </c>
      <c r="E3440" s="35" t="str">
        <f>IF('Students''Data'!D3445="","",'Students''Data'!D3445)</f>
        <v/>
      </c>
      <c r="F3440" s="35" t="str">
        <f>IF('Students''Data'!R3445="","",'Students''Data'!R3445)</f>
        <v/>
      </c>
      <c r="G3440" s="33" t="str">
        <f>IF('Students''Data'!S3445="","",'Students''Data'!S3445)</f>
        <v/>
      </c>
    </row>
    <row r="3441" spans="1:7" ht="20.1" customHeight="1">
      <c r="A3441" s="34" t="str">
        <f>IF(B3441="","",ROWS($A$1:A3438))</f>
        <v/>
      </c>
      <c r="B3441" s="35" t="str">
        <f>IF('Students''Data'!A3446="","",'Students''Data'!A3446)</f>
        <v/>
      </c>
      <c r="C3441" s="36" t="str">
        <f>IF('Students''Data'!C3446="","",'Students''Data'!C3446)</f>
        <v/>
      </c>
      <c r="D3441" s="36" t="str">
        <f>IF('Students''Data'!H3446="","",'Students''Data'!H3446)</f>
        <v/>
      </c>
      <c r="E3441" s="35" t="str">
        <f>IF('Students''Data'!D3446="","",'Students''Data'!D3446)</f>
        <v/>
      </c>
      <c r="F3441" s="35" t="str">
        <f>IF('Students''Data'!R3446="","",'Students''Data'!R3446)</f>
        <v/>
      </c>
      <c r="G3441" s="33" t="str">
        <f>IF('Students''Data'!S3446="","",'Students''Data'!S3446)</f>
        <v/>
      </c>
    </row>
    <row r="3442" spans="1:7" ht="20.1" customHeight="1">
      <c r="A3442" s="34" t="str">
        <f>IF(B3442="","",ROWS($A$1:A3439))</f>
        <v/>
      </c>
      <c r="B3442" s="35" t="str">
        <f>IF('Students''Data'!A3447="","",'Students''Data'!A3447)</f>
        <v/>
      </c>
      <c r="C3442" s="36" t="str">
        <f>IF('Students''Data'!C3447="","",'Students''Data'!C3447)</f>
        <v/>
      </c>
      <c r="D3442" s="36" t="str">
        <f>IF('Students''Data'!H3447="","",'Students''Data'!H3447)</f>
        <v/>
      </c>
      <c r="E3442" s="35" t="str">
        <f>IF('Students''Data'!D3447="","",'Students''Data'!D3447)</f>
        <v/>
      </c>
      <c r="F3442" s="35" t="str">
        <f>IF('Students''Data'!R3447="","",'Students''Data'!R3447)</f>
        <v/>
      </c>
      <c r="G3442" s="33" t="str">
        <f>IF('Students''Data'!S3447="","",'Students''Data'!S3447)</f>
        <v/>
      </c>
    </row>
    <row r="3443" spans="1:7" ht="20.1" customHeight="1">
      <c r="A3443" s="34" t="str">
        <f>IF(B3443="","",ROWS($A$1:A3440))</f>
        <v/>
      </c>
      <c r="B3443" s="35" t="str">
        <f>IF('Students''Data'!A3448="","",'Students''Data'!A3448)</f>
        <v/>
      </c>
      <c r="C3443" s="36" t="str">
        <f>IF('Students''Data'!C3448="","",'Students''Data'!C3448)</f>
        <v/>
      </c>
      <c r="D3443" s="36" t="str">
        <f>IF('Students''Data'!H3448="","",'Students''Data'!H3448)</f>
        <v/>
      </c>
      <c r="E3443" s="35" t="str">
        <f>IF('Students''Data'!D3448="","",'Students''Data'!D3448)</f>
        <v/>
      </c>
      <c r="F3443" s="35" t="str">
        <f>IF('Students''Data'!R3448="","",'Students''Data'!R3448)</f>
        <v/>
      </c>
      <c r="G3443" s="33" t="str">
        <f>IF('Students''Data'!S3448="","",'Students''Data'!S3448)</f>
        <v/>
      </c>
    </row>
    <row r="3444" spans="1:7" ht="20.1" customHeight="1">
      <c r="A3444" s="34" t="str">
        <f>IF(B3444="","",ROWS($A$1:A3441))</f>
        <v/>
      </c>
      <c r="B3444" s="35" t="str">
        <f>IF('Students''Data'!A3449="","",'Students''Data'!A3449)</f>
        <v/>
      </c>
      <c r="C3444" s="36" t="str">
        <f>IF('Students''Data'!C3449="","",'Students''Data'!C3449)</f>
        <v/>
      </c>
      <c r="D3444" s="36" t="str">
        <f>IF('Students''Data'!H3449="","",'Students''Data'!H3449)</f>
        <v/>
      </c>
      <c r="E3444" s="35" t="str">
        <f>IF('Students''Data'!D3449="","",'Students''Data'!D3449)</f>
        <v/>
      </c>
      <c r="F3444" s="35" t="str">
        <f>IF('Students''Data'!R3449="","",'Students''Data'!R3449)</f>
        <v/>
      </c>
      <c r="G3444" s="33" t="str">
        <f>IF('Students''Data'!S3449="","",'Students''Data'!S3449)</f>
        <v/>
      </c>
    </row>
    <row r="3445" spans="1:7" ht="20.1" customHeight="1">
      <c r="A3445" s="34" t="str">
        <f>IF(B3445="","",ROWS($A$1:A3442))</f>
        <v/>
      </c>
      <c r="B3445" s="35" t="str">
        <f>IF('Students''Data'!A3450="","",'Students''Data'!A3450)</f>
        <v/>
      </c>
      <c r="C3445" s="36" t="str">
        <f>IF('Students''Data'!C3450="","",'Students''Data'!C3450)</f>
        <v/>
      </c>
      <c r="D3445" s="36" t="str">
        <f>IF('Students''Data'!H3450="","",'Students''Data'!H3450)</f>
        <v/>
      </c>
      <c r="E3445" s="35" t="str">
        <f>IF('Students''Data'!D3450="","",'Students''Data'!D3450)</f>
        <v/>
      </c>
      <c r="F3445" s="35" t="str">
        <f>IF('Students''Data'!R3450="","",'Students''Data'!R3450)</f>
        <v/>
      </c>
      <c r="G3445" s="33" t="str">
        <f>IF('Students''Data'!S3450="","",'Students''Data'!S3450)</f>
        <v/>
      </c>
    </row>
    <row r="3446" spans="1:7" ht="20.1" customHeight="1">
      <c r="A3446" s="34" t="str">
        <f>IF(B3446="","",ROWS($A$1:A3443))</f>
        <v/>
      </c>
      <c r="B3446" s="35" t="str">
        <f>IF('Students''Data'!A3451="","",'Students''Data'!A3451)</f>
        <v/>
      </c>
      <c r="C3446" s="36" t="str">
        <f>IF('Students''Data'!C3451="","",'Students''Data'!C3451)</f>
        <v/>
      </c>
      <c r="D3446" s="36" t="str">
        <f>IF('Students''Data'!H3451="","",'Students''Data'!H3451)</f>
        <v/>
      </c>
      <c r="E3446" s="35" t="str">
        <f>IF('Students''Data'!D3451="","",'Students''Data'!D3451)</f>
        <v/>
      </c>
      <c r="F3446" s="35" t="str">
        <f>IF('Students''Data'!R3451="","",'Students''Data'!R3451)</f>
        <v/>
      </c>
      <c r="G3446" s="33" t="str">
        <f>IF('Students''Data'!S3451="","",'Students''Data'!S3451)</f>
        <v/>
      </c>
    </row>
    <row r="3447" spans="1:7" ht="20.1" customHeight="1">
      <c r="A3447" s="34" t="str">
        <f>IF(B3447="","",ROWS($A$1:A3444))</f>
        <v/>
      </c>
      <c r="B3447" s="35" t="str">
        <f>IF('Students''Data'!A3452="","",'Students''Data'!A3452)</f>
        <v/>
      </c>
      <c r="C3447" s="36" t="str">
        <f>IF('Students''Data'!C3452="","",'Students''Data'!C3452)</f>
        <v/>
      </c>
      <c r="D3447" s="36" t="str">
        <f>IF('Students''Data'!H3452="","",'Students''Data'!H3452)</f>
        <v/>
      </c>
      <c r="E3447" s="35" t="str">
        <f>IF('Students''Data'!D3452="","",'Students''Data'!D3452)</f>
        <v/>
      </c>
      <c r="F3447" s="35" t="str">
        <f>IF('Students''Data'!R3452="","",'Students''Data'!R3452)</f>
        <v/>
      </c>
      <c r="G3447" s="33" t="str">
        <f>IF('Students''Data'!S3452="","",'Students''Data'!S3452)</f>
        <v/>
      </c>
    </row>
    <row r="3448" spans="1:7" ht="20.1" customHeight="1">
      <c r="A3448" s="34" t="str">
        <f>IF(B3448="","",ROWS($A$1:A3445))</f>
        <v/>
      </c>
      <c r="B3448" s="35" t="str">
        <f>IF('Students''Data'!A3453="","",'Students''Data'!A3453)</f>
        <v/>
      </c>
      <c r="C3448" s="36" t="str">
        <f>IF('Students''Data'!C3453="","",'Students''Data'!C3453)</f>
        <v/>
      </c>
      <c r="D3448" s="36" t="str">
        <f>IF('Students''Data'!H3453="","",'Students''Data'!H3453)</f>
        <v/>
      </c>
      <c r="E3448" s="35" t="str">
        <f>IF('Students''Data'!D3453="","",'Students''Data'!D3453)</f>
        <v/>
      </c>
      <c r="F3448" s="35" t="str">
        <f>IF('Students''Data'!R3453="","",'Students''Data'!R3453)</f>
        <v/>
      </c>
      <c r="G3448" s="33" t="str">
        <f>IF('Students''Data'!S3453="","",'Students''Data'!S3453)</f>
        <v/>
      </c>
    </row>
    <row r="3449" spans="1:7" ht="20.1" customHeight="1">
      <c r="A3449" s="34" t="str">
        <f>IF(B3449="","",ROWS($A$1:A3446))</f>
        <v/>
      </c>
      <c r="B3449" s="35" t="str">
        <f>IF('Students''Data'!A3454="","",'Students''Data'!A3454)</f>
        <v/>
      </c>
      <c r="C3449" s="36" t="str">
        <f>IF('Students''Data'!C3454="","",'Students''Data'!C3454)</f>
        <v/>
      </c>
      <c r="D3449" s="36" t="str">
        <f>IF('Students''Data'!H3454="","",'Students''Data'!H3454)</f>
        <v/>
      </c>
      <c r="E3449" s="35" t="str">
        <f>IF('Students''Data'!D3454="","",'Students''Data'!D3454)</f>
        <v/>
      </c>
      <c r="F3449" s="35" t="str">
        <f>IF('Students''Data'!R3454="","",'Students''Data'!R3454)</f>
        <v/>
      </c>
      <c r="G3449" s="33" t="str">
        <f>IF('Students''Data'!S3454="","",'Students''Data'!S3454)</f>
        <v/>
      </c>
    </row>
    <row r="3450" spans="1:7" ht="20.1" customHeight="1">
      <c r="A3450" s="34" t="str">
        <f>IF(B3450="","",ROWS($A$1:A3447))</f>
        <v/>
      </c>
      <c r="B3450" s="35" t="str">
        <f>IF('Students''Data'!A3455="","",'Students''Data'!A3455)</f>
        <v/>
      </c>
      <c r="C3450" s="36" t="str">
        <f>IF('Students''Data'!C3455="","",'Students''Data'!C3455)</f>
        <v/>
      </c>
      <c r="D3450" s="36" t="str">
        <f>IF('Students''Data'!H3455="","",'Students''Data'!H3455)</f>
        <v/>
      </c>
      <c r="E3450" s="35" t="str">
        <f>IF('Students''Data'!D3455="","",'Students''Data'!D3455)</f>
        <v/>
      </c>
      <c r="F3450" s="35" t="str">
        <f>IF('Students''Data'!R3455="","",'Students''Data'!R3455)</f>
        <v/>
      </c>
      <c r="G3450" s="33" t="str">
        <f>IF('Students''Data'!S3455="","",'Students''Data'!S3455)</f>
        <v/>
      </c>
    </row>
    <row r="3451" spans="1:7" ht="20.1" customHeight="1">
      <c r="A3451" s="34" t="str">
        <f>IF(B3451="","",ROWS($A$1:A3448))</f>
        <v/>
      </c>
      <c r="B3451" s="35" t="str">
        <f>IF('Students''Data'!A3456="","",'Students''Data'!A3456)</f>
        <v/>
      </c>
      <c r="C3451" s="36" t="str">
        <f>IF('Students''Data'!C3456="","",'Students''Data'!C3456)</f>
        <v/>
      </c>
      <c r="D3451" s="36" t="str">
        <f>IF('Students''Data'!H3456="","",'Students''Data'!H3456)</f>
        <v/>
      </c>
      <c r="E3451" s="35" t="str">
        <f>IF('Students''Data'!D3456="","",'Students''Data'!D3456)</f>
        <v/>
      </c>
      <c r="F3451" s="35" t="str">
        <f>IF('Students''Data'!R3456="","",'Students''Data'!R3456)</f>
        <v/>
      </c>
      <c r="G3451" s="33" t="str">
        <f>IF('Students''Data'!S3456="","",'Students''Data'!S3456)</f>
        <v/>
      </c>
    </row>
    <row r="3452" spans="1:7" ht="20.1" customHeight="1">
      <c r="A3452" s="34" t="str">
        <f>IF(B3452="","",ROWS($A$1:A3449))</f>
        <v/>
      </c>
      <c r="B3452" s="35" t="str">
        <f>IF('Students''Data'!A3457="","",'Students''Data'!A3457)</f>
        <v/>
      </c>
      <c r="C3452" s="36" t="str">
        <f>IF('Students''Data'!C3457="","",'Students''Data'!C3457)</f>
        <v/>
      </c>
      <c r="D3452" s="36" t="str">
        <f>IF('Students''Data'!H3457="","",'Students''Data'!H3457)</f>
        <v/>
      </c>
      <c r="E3452" s="35" t="str">
        <f>IF('Students''Data'!D3457="","",'Students''Data'!D3457)</f>
        <v/>
      </c>
      <c r="F3452" s="35" t="str">
        <f>IF('Students''Data'!R3457="","",'Students''Data'!R3457)</f>
        <v/>
      </c>
      <c r="G3452" s="33" t="str">
        <f>IF('Students''Data'!S3457="","",'Students''Data'!S3457)</f>
        <v/>
      </c>
    </row>
    <row r="3453" spans="1:7" ht="20.1" customHeight="1">
      <c r="A3453" s="34" t="str">
        <f>IF(B3453="","",ROWS($A$1:A3450))</f>
        <v/>
      </c>
      <c r="B3453" s="35" t="str">
        <f>IF('Students''Data'!A3458="","",'Students''Data'!A3458)</f>
        <v/>
      </c>
      <c r="C3453" s="36" t="str">
        <f>IF('Students''Data'!C3458="","",'Students''Data'!C3458)</f>
        <v/>
      </c>
      <c r="D3453" s="36" t="str">
        <f>IF('Students''Data'!H3458="","",'Students''Data'!H3458)</f>
        <v/>
      </c>
      <c r="E3453" s="35" t="str">
        <f>IF('Students''Data'!D3458="","",'Students''Data'!D3458)</f>
        <v/>
      </c>
      <c r="F3453" s="35" t="str">
        <f>IF('Students''Data'!R3458="","",'Students''Data'!R3458)</f>
        <v/>
      </c>
      <c r="G3453" s="33" t="str">
        <f>IF('Students''Data'!S3458="","",'Students''Data'!S3458)</f>
        <v/>
      </c>
    </row>
    <row r="3454" spans="1:7" ht="20.1" customHeight="1">
      <c r="A3454" s="34" t="str">
        <f>IF(B3454="","",ROWS($A$1:A3451))</f>
        <v/>
      </c>
      <c r="B3454" s="35" t="str">
        <f>IF('Students''Data'!A3459="","",'Students''Data'!A3459)</f>
        <v/>
      </c>
      <c r="C3454" s="36" t="str">
        <f>IF('Students''Data'!C3459="","",'Students''Data'!C3459)</f>
        <v/>
      </c>
      <c r="D3454" s="36" t="str">
        <f>IF('Students''Data'!H3459="","",'Students''Data'!H3459)</f>
        <v/>
      </c>
      <c r="E3454" s="35" t="str">
        <f>IF('Students''Data'!D3459="","",'Students''Data'!D3459)</f>
        <v/>
      </c>
      <c r="F3454" s="35" t="str">
        <f>IF('Students''Data'!R3459="","",'Students''Data'!R3459)</f>
        <v/>
      </c>
      <c r="G3454" s="33" t="str">
        <f>IF('Students''Data'!S3459="","",'Students''Data'!S3459)</f>
        <v/>
      </c>
    </row>
    <row r="3455" spans="1:7" ht="20.1" customHeight="1">
      <c r="A3455" s="34" t="str">
        <f>IF(B3455="","",ROWS($A$1:A3452))</f>
        <v/>
      </c>
      <c r="B3455" s="35" t="str">
        <f>IF('Students''Data'!A3460="","",'Students''Data'!A3460)</f>
        <v/>
      </c>
      <c r="C3455" s="36" t="str">
        <f>IF('Students''Data'!C3460="","",'Students''Data'!C3460)</f>
        <v/>
      </c>
      <c r="D3455" s="36" t="str">
        <f>IF('Students''Data'!H3460="","",'Students''Data'!H3460)</f>
        <v/>
      </c>
      <c r="E3455" s="35" t="str">
        <f>IF('Students''Data'!D3460="","",'Students''Data'!D3460)</f>
        <v/>
      </c>
      <c r="F3455" s="35" t="str">
        <f>IF('Students''Data'!R3460="","",'Students''Data'!R3460)</f>
        <v/>
      </c>
      <c r="G3455" s="33" t="str">
        <f>IF('Students''Data'!S3460="","",'Students''Data'!S3460)</f>
        <v/>
      </c>
    </row>
    <row r="3456" spans="1:7" ht="20.1" customHeight="1">
      <c r="A3456" s="34" t="str">
        <f>IF(B3456="","",ROWS($A$1:A3453))</f>
        <v/>
      </c>
      <c r="B3456" s="35" t="str">
        <f>IF('Students''Data'!A3461="","",'Students''Data'!A3461)</f>
        <v/>
      </c>
      <c r="C3456" s="36" t="str">
        <f>IF('Students''Data'!C3461="","",'Students''Data'!C3461)</f>
        <v/>
      </c>
      <c r="D3456" s="36" t="str">
        <f>IF('Students''Data'!H3461="","",'Students''Data'!H3461)</f>
        <v/>
      </c>
      <c r="E3456" s="35" t="str">
        <f>IF('Students''Data'!D3461="","",'Students''Data'!D3461)</f>
        <v/>
      </c>
      <c r="F3456" s="35" t="str">
        <f>IF('Students''Data'!R3461="","",'Students''Data'!R3461)</f>
        <v/>
      </c>
      <c r="G3456" s="33" t="str">
        <f>IF('Students''Data'!S3461="","",'Students''Data'!S3461)</f>
        <v/>
      </c>
    </row>
    <row r="3457" spans="1:7" ht="20.1" customHeight="1">
      <c r="A3457" s="34" t="str">
        <f>IF(B3457="","",ROWS($A$1:A3454))</f>
        <v/>
      </c>
      <c r="B3457" s="35" t="str">
        <f>IF('Students''Data'!A3462="","",'Students''Data'!A3462)</f>
        <v/>
      </c>
      <c r="C3457" s="36" t="str">
        <f>IF('Students''Data'!C3462="","",'Students''Data'!C3462)</f>
        <v/>
      </c>
      <c r="D3457" s="36" t="str">
        <f>IF('Students''Data'!H3462="","",'Students''Data'!H3462)</f>
        <v/>
      </c>
      <c r="E3457" s="35" t="str">
        <f>IF('Students''Data'!D3462="","",'Students''Data'!D3462)</f>
        <v/>
      </c>
      <c r="F3457" s="35" t="str">
        <f>IF('Students''Data'!R3462="","",'Students''Data'!R3462)</f>
        <v/>
      </c>
      <c r="G3457" s="33" t="str">
        <f>IF('Students''Data'!S3462="","",'Students''Data'!S3462)</f>
        <v/>
      </c>
    </row>
    <row r="3458" spans="1:7" ht="20.1" customHeight="1">
      <c r="A3458" s="34" t="str">
        <f>IF(B3458="","",ROWS($A$1:A3455))</f>
        <v/>
      </c>
      <c r="B3458" s="35" t="str">
        <f>IF('Students''Data'!A3463="","",'Students''Data'!A3463)</f>
        <v/>
      </c>
      <c r="C3458" s="36" t="str">
        <f>IF('Students''Data'!C3463="","",'Students''Data'!C3463)</f>
        <v/>
      </c>
      <c r="D3458" s="36" t="str">
        <f>IF('Students''Data'!H3463="","",'Students''Data'!H3463)</f>
        <v/>
      </c>
      <c r="E3458" s="35" t="str">
        <f>IF('Students''Data'!D3463="","",'Students''Data'!D3463)</f>
        <v/>
      </c>
      <c r="F3458" s="35" t="str">
        <f>IF('Students''Data'!R3463="","",'Students''Data'!R3463)</f>
        <v/>
      </c>
      <c r="G3458" s="33" t="str">
        <f>IF('Students''Data'!S3463="","",'Students''Data'!S3463)</f>
        <v/>
      </c>
    </row>
    <row r="3459" spans="1:7" ht="20.1" customHeight="1">
      <c r="A3459" s="34" t="str">
        <f>IF(B3459="","",ROWS($A$1:A3456))</f>
        <v/>
      </c>
      <c r="B3459" s="35" t="str">
        <f>IF('Students''Data'!A3464="","",'Students''Data'!A3464)</f>
        <v/>
      </c>
      <c r="C3459" s="36" t="str">
        <f>IF('Students''Data'!C3464="","",'Students''Data'!C3464)</f>
        <v/>
      </c>
      <c r="D3459" s="36" t="str">
        <f>IF('Students''Data'!H3464="","",'Students''Data'!H3464)</f>
        <v/>
      </c>
      <c r="E3459" s="35" t="str">
        <f>IF('Students''Data'!D3464="","",'Students''Data'!D3464)</f>
        <v/>
      </c>
      <c r="F3459" s="35" t="str">
        <f>IF('Students''Data'!R3464="","",'Students''Data'!R3464)</f>
        <v/>
      </c>
      <c r="G3459" s="33" t="str">
        <f>IF('Students''Data'!S3464="","",'Students''Data'!S3464)</f>
        <v/>
      </c>
    </row>
    <row r="3460" spans="1:7" ht="20.1" customHeight="1">
      <c r="A3460" s="34" t="str">
        <f>IF(B3460="","",ROWS($A$1:A3457))</f>
        <v/>
      </c>
      <c r="B3460" s="35" t="str">
        <f>IF('Students''Data'!A3465="","",'Students''Data'!A3465)</f>
        <v/>
      </c>
      <c r="C3460" s="36" t="str">
        <f>IF('Students''Data'!C3465="","",'Students''Data'!C3465)</f>
        <v/>
      </c>
      <c r="D3460" s="36" t="str">
        <f>IF('Students''Data'!H3465="","",'Students''Data'!H3465)</f>
        <v/>
      </c>
      <c r="E3460" s="35" t="str">
        <f>IF('Students''Data'!D3465="","",'Students''Data'!D3465)</f>
        <v/>
      </c>
      <c r="F3460" s="35" t="str">
        <f>IF('Students''Data'!R3465="","",'Students''Data'!R3465)</f>
        <v/>
      </c>
      <c r="G3460" s="33" t="str">
        <f>IF('Students''Data'!S3465="","",'Students''Data'!S3465)</f>
        <v/>
      </c>
    </row>
    <row r="3461" spans="1:7" ht="20.1" customHeight="1">
      <c r="A3461" s="34" t="str">
        <f>IF(B3461="","",ROWS($A$1:A3458))</f>
        <v/>
      </c>
      <c r="B3461" s="35" t="str">
        <f>IF('Students''Data'!A3466="","",'Students''Data'!A3466)</f>
        <v/>
      </c>
      <c r="C3461" s="36" t="str">
        <f>IF('Students''Data'!C3466="","",'Students''Data'!C3466)</f>
        <v/>
      </c>
      <c r="D3461" s="36" t="str">
        <f>IF('Students''Data'!H3466="","",'Students''Data'!H3466)</f>
        <v/>
      </c>
      <c r="E3461" s="35" t="str">
        <f>IF('Students''Data'!D3466="","",'Students''Data'!D3466)</f>
        <v/>
      </c>
      <c r="F3461" s="35" t="str">
        <f>IF('Students''Data'!R3466="","",'Students''Data'!R3466)</f>
        <v/>
      </c>
      <c r="G3461" s="33" t="str">
        <f>IF('Students''Data'!S3466="","",'Students''Data'!S3466)</f>
        <v/>
      </c>
    </row>
    <row r="3462" spans="1:7" ht="20.1" customHeight="1">
      <c r="A3462" s="34" t="str">
        <f>IF(B3462="","",ROWS($A$1:A3459))</f>
        <v/>
      </c>
      <c r="B3462" s="35" t="str">
        <f>IF('Students''Data'!A3467="","",'Students''Data'!A3467)</f>
        <v/>
      </c>
      <c r="C3462" s="36" t="str">
        <f>IF('Students''Data'!C3467="","",'Students''Data'!C3467)</f>
        <v/>
      </c>
      <c r="D3462" s="36" t="str">
        <f>IF('Students''Data'!H3467="","",'Students''Data'!H3467)</f>
        <v/>
      </c>
      <c r="E3462" s="35" t="str">
        <f>IF('Students''Data'!D3467="","",'Students''Data'!D3467)</f>
        <v/>
      </c>
      <c r="F3462" s="35" t="str">
        <f>IF('Students''Data'!R3467="","",'Students''Data'!R3467)</f>
        <v/>
      </c>
      <c r="G3462" s="33" t="str">
        <f>IF('Students''Data'!S3467="","",'Students''Data'!S3467)</f>
        <v/>
      </c>
    </row>
    <row r="3463" spans="1:7" ht="20.1" customHeight="1">
      <c r="A3463" s="34" t="str">
        <f>IF(B3463="","",ROWS($A$1:A3460))</f>
        <v/>
      </c>
      <c r="B3463" s="35" t="str">
        <f>IF('Students''Data'!A3468="","",'Students''Data'!A3468)</f>
        <v/>
      </c>
      <c r="C3463" s="36" t="str">
        <f>IF('Students''Data'!C3468="","",'Students''Data'!C3468)</f>
        <v/>
      </c>
      <c r="D3463" s="36" t="str">
        <f>IF('Students''Data'!H3468="","",'Students''Data'!H3468)</f>
        <v/>
      </c>
      <c r="E3463" s="35" t="str">
        <f>IF('Students''Data'!D3468="","",'Students''Data'!D3468)</f>
        <v/>
      </c>
      <c r="F3463" s="35" t="str">
        <f>IF('Students''Data'!R3468="","",'Students''Data'!R3468)</f>
        <v/>
      </c>
      <c r="G3463" s="33" t="str">
        <f>IF('Students''Data'!S3468="","",'Students''Data'!S3468)</f>
        <v/>
      </c>
    </row>
    <row r="3464" spans="1:7" ht="20.1" customHeight="1">
      <c r="A3464" s="34" t="str">
        <f>IF(B3464="","",ROWS($A$1:A3461))</f>
        <v/>
      </c>
      <c r="B3464" s="35" t="str">
        <f>IF('Students''Data'!A3469="","",'Students''Data'!A3469)</f>
        <v/>
      </c>
      <c r="C3464" s="36" t="str">
        <f>IF('Students''Data'!C3469="","",'Students''Data'!C3469)</f>
        <v/>
      </c>
      <c r="D3464" s="36" t="str">
        <f>IF('Students''Data'!H3469="","",'Students''Data'!H3469)</f>
        <v/>
      </c>
      <c r="E3464" s="35" t="str">
        <f>IF('Students''Data'!D3469="","",'Students''Data'!D3469)</f>
        <v/>
      </c>
      <c r="F3464" s="35" t="str">
        <f>IF('Students''Data'!R3469="","",'Students''Data'!R3469)</f>
        <v/>
      </c>
      <c r="G3464" s="33" t="str">
        <f>IF('Students''Data'!S3469="","",'Students''Data'!S3469)</f>
        <v/>
      </c>
    </row>
    <row r="3465" spans="1:7" ht="20.1" customHeight="1">
      <c r="A3465" s="34" t="str">
        <f>IF(B3465="","",ROWS($A$1:A3462))</f>
        <v/>
      </c>
      <c r="B3465" s="35" t="str">
        <f>IF('Students''Data'!A3470="","",'Students''Data'!A3470)</f>
        <v/>
      </c>
      <c r="C3465" s="36" t="str">
        <f>IF('Students''Data'!C3470="","",'Students''Data'!C3470)</f>
        <v/>
      </c>
      <c r="D3465" s="36" t="str">
        <f>IF('Students''Data'!H3470="","",'Students''Data'!H3470)</f>
        <v/>
      </c>
      <c r="E3465" s="35" t="str">
        <f>IF('Students''Data'!D3470="","",'Students''Data'!D3470)</f>
        <v/>
      </c>
      <c r="F3465" s="35" t="str">
        <f>IF('Students''Data'!R3470="","",'Students''Data'!R3470)</f>
        <v/>
      </c>
      <c r="G3465" s="33" t="str">
        <f>IF('Students''Data'!S3470="","",'Students''Data'!S3470)</f>
        <v/>
      </c>
    </row>
    <row r="3466" spans="1:7" ht="20.1" customHeight="1">
      <c r="A3466" s="34" t="str">
        <f>IF(B3466="","",ROWS($A$1:A3463))</f>
        <v/>
      </c>
      <c r="B3466" s="35" t="str">
        <f>IF('Students''Data'!A3471="","",'Students''Data'!A3471)</f>
        <v/>
      </c>
      <c r="C3466" s="36" t="str">
        <f>IF('Students''Data'!C3471="","",'Students''Data'!C3471)</f>
        <v/>
      </c>
      <c r="D3466" s="36" t="str">
        <f>IF('Students''Data'!H3471="","",'Students''Data'!H3471)</f>
        <v/>
      </c>
      <c r="E3466" s="35" t="str">
        <f>IF('Students''Data'!D3471="","",'Students''Data'!D3471)</f>
        <v/>
      </c>
      <c r="F3466" s="35" t="str">
        <f>IF('Students''Data'!R3471="","",'Students''Data'!R3471)</f>
        <v/>
      </c>
      <c r="G3466" s="33" t="str">
        <f>IF('Students''Data'!S3471="","",'Students''Data'!S3471)</f>
        <v/>
      </c>
    </row>
    <row r="3467" spans="1:7" ht="20.1" customHeight="1">
      <c r="A3467" s="34" t="str">
        <f>IF(B3467="","",ROWS($A$1:A3464))</f>
        <v/>
      </c>
      <c r="B3467" s="35" t="str">
        <f>IF('Students''Data'!A3472="","",'Students''Data'!A3472)</f>
        <v/>
      </c>
      <c r="C3467" s="36" t="str">
        <f>IF('Students''Data'!C3472="","",'Students''Data'!C3472)</f>
        <v/>
      </c>
      <c r="D3467" s="36" t="str">
        <f>IF('Students''Data'!H3472="","",'Students''Data'!H3472)</f>
        <v/>
      </c>
      <c r="E3467" s="35" t="str">
        <f>IF('Students''Data'!D3472="","",'Students''Data'!D3472)</f>
        <v/>
      </c>
      <c r="F3467" s="35" t="str">
        <f>IF('Students''Data'!R3472="","",'Students''Data'!R3472)</f>
        <v/>
      </c>
      <c r="G3467" s="33" t="str">
        <f>IF('Students''Data'!S3472="","",'Students''Data'!S3472)</f>
        <v/>
      </c>
    </row>
    <row r="3468" spans="1:7" ht="20.1" customHeight="1">
      <c r="A3468" s="34" t="str">
        <f>IF(B3468="","",ROWS($A$1:A3465))</f>
        <v/>
      </c>
      <c r="B3468" s="35" t="str">
        <f>IF('Students''Data'!A3473="","",'Students''Data'!A3473)</f>
        <v/>
      </c>
      <c r="C3468" s="36" t="str">
        <f>IF('Students''Data'!C3473="","",'Students''Data'!C3473)</f>
        <v/>
      </c>
      <c r="D3468" s="36" t="str">
        <f>IF('Students''Data'!H3473="","",'Students''Data'!H3473)</f>
        <v/>
      </c>
      <c r="E3468" s="35" t="str">
        <f>IF('Students''Data'!D3473="","",'Students''Data'!D3473)</f>
        <v/>
      </c>
      <c r="F3468" s="35" t="str">
        <f>IF('Students''Data'!R3473="","",'Students''Data'!R3473)</f>
        <v/>
      </c>
      <c r="G3468" s="33" t="str">
        <f>IF('Students''Data'!S3473="","",'Students''Data'!S3473)</f>
        <v/>
      </c>
    </row>
    <row r="3469" spans="1:7" ht="20.1" customHeight="1">
      <c r="A3469" s="34" t="str">
        <f>IF(B3469="","",ROWS($A$1:A3466))</f>
        <v/>
      </c>
      <c r="B3469" s="35" t="str">
        <f>IF('Students''Data'!A3474="","",'Students''Data'!A3474)</f>
        <v/>
      </c>
      <c r="C3469" s="36" t="str">
        <f>IF('Students''Data'!C3474="","",'Students''Data'!C3474)</f>
        <v/>
      </c>
      <c r="D3469" s="36" t="str">
        <f>IF('Students''Data'!H3474="","",'Students''Data'!H3474)</f>
        <v/>
      </c>
      <c r="E3469" s="35" t="str">
        <f>IF('Students''Data'!D3474="","",'Students''Data'!D3474)</f>
        <v/>
      </c>
      <c r="F3469" s="35" t="str">
        <f>IF('Students''Data'!R3474="","",'Students''Data'!R3474)</f>
        <v/>
      </c>
      <c r="G3469" s="33" t="str">
        <f>IF('Students''Data'!S3474="","",'Students''Data'!S3474)</f>
        <v/>
      </c>
    </row>
    <row r="3470" spans="1:7" ht="20.1" customHeight="1">
      <c r="A3470" s="34" t="str">
        <f>IF(B3470="","",ROWS($A$1:A3467))</f>
        <v/>
      </c>
      <c r="B3470" s="35" t="str">
        <f>IF('Students''Data'!A3475="","",'Students''Data'!A3475)</f>
        <v/>
      </c>
      <c r="C3470" s="36" t="str">
        <f>IF('Students''Data'!C3475="","",'Students''Data'!C3475)</f>
        <v/>
      </c>
      <c r="D3470" s="36" t="str">
        <f>IF('Students''Data'!H3475="","",'Students''Data'!H3475)</f>
        <v/>
      </c>
      <c r="E3470" s="35" t="str">
        <f>IF('Students''Data'!D3475="","",'Students''Data'!D3475)</f>
        <v/>
      </c>
      <c r="F3470" s="35" t="str">
        <f>IF('Students''Data'!R3475="","",'Students''Data'!R3475)</f>
        <v/>
      </c>
      <c r="G3470" s="33" t="str">
        <f>IF('Students''Data'!S3475="","",'Students''Data'!S3475)</f>
        <v/>
      </c>
    </row>
    <row r="3471" spans="1:7" ht="20.1" customHeight="1">
      <c r="A3471" s="34" t="str">
        <f>IF(B3471="","",ROWS($A$1:A3468))</f>
        <v/>
      </c>
      <c r="B3471" s="35" t="str">
        <f>IF('Students''Data'!A3476="","",'Students''Data'!A3476)</f>
        <v/>
      </c>
      <c r="C3471" s="36" t="str">
        <f>IF('Students''Data'!C3476="","",'Students''Data'!C3476)</f>
        <v/>
      </c>
      <c r="D3471" s="36" t="str">
        <f>IF('Students''Data'!H3476="","",'Students''Data'!H3476)</f>
        <v/>
      </c>
      <c r="E3471" s="35" t="str">
        <f>IF('Students''Data'!D3476="","",'Students''Data'!D3476)</f>
        <v/>
      </c>
      <c r="F3471" s="35" t="str">
        <f>IF('Students''Data'!R3476="","",'Students''Data'!R3476)</f>
        <v/>
      </c>
      <c r="G3471" s="33" t="str">
        <f>IF('Students''Data'!S3476="","",'Students''Data'!S3476)</f>
        <v/>
      </c>
    </row>
    <row r="3472" spans="1:7" ht="20.1" customHeight="1">
      <c r="A3472" s="34" t="str">
        <f>IF(B3472="","",ROWS($A$1:A3469))</f>
        <v/>
      </c>
      <c r="B3472" s="35" t="str">
        <f>IF('Students''Data'!A3477="","",'Students''Data'!A3477)</f>
        <v/>
      </c>
      <c r="C3472" s="36" t="str">
        <f>IF('Students''Data'!C3477="","",'Students''Data'!C3477)</f>
        <v/>
      </c>
      <c r="D3472" s="36" t="str">
        <f>IF('Students''Data'!H3477="","",'Students''Data'!H3477)</f>
        <v/>
      </c>
      <c r="E3472" s="35" t="str">
        <f>IF('Students''Data'!D3477="","",'Students''Data'!D3477)</f>
        <v/>
      </c>
      <c r="F3472" s="35" t="str">
        <f>IF('Students''Data'!R3477="","",'Students''Data'!R3477)</f>
        <v/>
      </c>
      <c r="G3472" s="33" t="str">
        <f>IF('Students''Data'!S3477="","",'Students''Data'!S3477)</f>
        <v/>
      </c>
    </row>
    <row r="3473" spans="1:7" ht="20.1" customHeight="1">
      <c r="A3473" s="34" t="str">
        <f>IF(B3473="","",ROWS($A$1:A3470))</f>
        <v/>
      </c>
      <c r="B3473" s="35" t="str">
        <f>IF('Students''Data'!A3478="","",'Students''Data'!A3478)</f>
        <v/>
      </c>
      <c r="C3473" s="36" t="str">
        <f>IF('Students''Data'!C3478="","",'Students''Data'!C3478)</f>
        <v/>
      </c>
      <c r="D3473" s="36" t="str">
        <f>IF('Students''Data'!H3478="","",'Students''Data'!H3478)</f>
        <v/>
      </c>
      <c r="E3473" s="35" t="str">
        <f>IF('Students''Data'!D3478="","",'Students''Data'!D3478)</f>
        <v/>
      </c>
      <c r="F3473" s="35" t="str">
        <f>IF('Students''Data'!R3478="","",'Students''Data'!R3478)</f>
        <v/>
      </c>
      <c r="G3473" s="33" t="str">
        <f>IF('Students''Data'!S3478="","",'Students''Data'!S3478)</f>
        <v/>
      </c>
    </row>
    <row r="3474" spans="1:7" ht="20.1" customHeight="1">
      <c r="A3474" s="34" t="str">
        <f>IF(B3474="","",ROWS($A$1:A3471))</f>
        <v/>
      </c>
      <c r="B3474" s="35" t="str">
        <f>IF('Students''Data'!A3479="","",'Students''Data'!A3479)</f>
        <v/>
      </c>
      <c r="C3474" s="36" t="str">
        <f>IF('Students''Data'!C3479="","",'Students''Data'!C3479)</f>
        <v/>
      </c>
      <c r="D3474" s="36" t="str">
        <f>IF('Students''Data'!H3479="","",'Students''Data'!H3479)</f>
        <v/>
      </c>
      <c r="E3474" s="35" t="str">
        <f>IF('Students''Data'!D3479="","",'Students''Data'!D3479)</f>
        <v/>
      </c>
      <c r="F3474" s="35" t="str">
        <f>IF('Students''Data'!R3479="","",'Students''Data'!R3479)</f>
        <v/>
      </c>
      <c r="G3474" s="33" t="str">
        <f>IF('Students''Data'!S3479="","",'Students''Data'!S3479)</f>
        <v/>
      </c>
    </row>
    <row r="3475" spans="1:7" ht="20.1" customHeight="1">
      <c r="A3475" s="34" t="str">
        <f>IF(B3475="","",ROWS($A$1:A3472))</f>
        <v/>
      </c>
      <c r="B3475" s="35" t="str">
        <f>IF('Students''Data'!A3480="","",'Students''Data'!A3480)</f>
        <v/>
      </c>
      <c r="C3475" s="36" t="str">
        <f>IF('Students''Data'!C3480="","",'Students''Data'!C3480)</f>
        <v/>
      </c>
      <c r="D3475" s="36" t="str">
        <f>IF('Students''Data'!H3480="","",'Students''Data'!H3480)</f>
        <v/>
      </c>
      <c r="E3475" s="35" t="str">
        <f>IF('Students''Data'!D3480="","",'Students''Data'!D3480)</f>
        <v/>
      </c>
      <c r="F3475" s="35" t="str">
        <f>IF('Students''Data'!R3480="","",'Students''Data'!R3480)</f>
        <v/>
      </c>
      <c r="G3475" s="33" t="str">
        <f>IF('Students''Data'!S3480="","",'Students''Data'!S3480)</f>
        <v/>
      </c>
    </row>
    <row r="3476" spans="1:7" ht="20.1" customHeight="1">
      <c r="A3476" s="34" t="str">
        <f>IF(B3476="","",ROWS($A$1:A3473))</f>
        <v/>
      </c>
      <c r="B3476" s="35" t="str">
        <f>IF('Students''Data'!A3481="","",'Students''Data'!A3481)</f>
        <v/>
      </c>
      <c r="C3476" s="36" t="str">
        <f>IF('Students''Data'!C3481="","",'Students''Data'!C3481)</f>
        <v/>
      </c>
      <c r="D3476" s="36" t="str">
        <f>IF('Students''Data'!H3481="","",'Students''Data'!H3481)</f>
        <v/>
      </c>
      <c r="E3476" s="35" t="str">
        <f>IF('Students''Data'!D3481="","",'Students''Data'!D3481)</f>
        <v/>
      </c>
      <c r="F3476" s="35" t="str">
        <f>IF('Students''Data'!R3481="","",'Students''Data'!R3481)</f>
        <v/>
      </c>
      <c r="G3476" s="33" t="str">
        <f>IF('Students''Data'!S3481="","",'Students''Data'!S3481)</f>
        <v/>
      </c>
    </row>
    <row r="3477" spans="1:7" ht="20.1" customHeight="1">
      <c r="A3477" s="34" t="str">
        <f>IF(B3477="","",ROWS($A$1:A3474))</f>
        <v/>
      </c>
      <c r="B3477" s="35" t="str">
        <f>IF('Students''Data'!A3482="","",'Students''Data'!A3482)</f>
        <v/>
      </c>
      <c r="C3477" s="36" t="str">
        <f>IF('Students''Data'!C3482="","",'Students''Data'!C3482)</f>
        <v/>
      </c>
      <c r="D3477" s="36" t="str">
        <f>IF('Students''Data'!H3482="","",'Students''Data'!H3482)</f>
        <v/>
      </c>
      <c r="E3477" s="35" t="str">
        <f>IF('Students''Data'!D3482="","",'Students''Data'!D3482)</f>
        <v/>
      </c>
      <c r="F3477" s="35" t="str">
        <f>IF('Students''Data'!R3482="","",'Students''Data'!R3482)</f>
        <v/>
      </c>
      <c r="G3477" s="33" t="str">
        <f>IF('Students''Data'!S3482="","",'Students''Data'!S3482)</f>
        <v/>
      </c>
    </row>
    <row r="3478" spans="1:7" ht="20.1" customHeight="1">
      <c r="A3478" s="34" t="str">
        <f>IF(B3478="","",ROWS($A$1:A3475))</f>
        <v/>
      </c>
      <c r="B3478" s="35" t="str">
        <f>IF('Students''Data'!A3483="","",'Students''Data'!A3483)</f>
        <v/>
      </c>
      <c r="C3478" s="36" t="str">
        <f>IF('Students''Data'!C3483="","",'Students''Data'!C3483)</f>
        <v/>
      </c>
      <c r="D3478" s="36" t="str">
        <f>IF('Students''Data'!H3483="","",'Students''Data'!H3483)</f>
        <v/>
      </c>
      <c r="E3478" s="35" t="str">
        <f>IF('Students''Data'!D3483="","",'Students''Data'!D3483)</f>
        <v/>
      </c>
      <c r="F3478" s="35" t="str">
        <f>IF('Students''Data'!R3483="","",'Students''Data'!R3483)</f>
        <v/>
      </c>
      <c r="G3478" s="33" t="str">
        <f>IF('Students''Data'!S3483="","",'Students''Data'!S3483)</f>
        <v/>
      </c>
    </row>
    <row r="3479" spans="1:7" ht="20.1" customHeight="1">
      <c r="A3479" s="34" t="str">
        <f>IF(B3479="","",ROWS($A$1:A3476))</f>
        <v/>
      </c>
      <c r="B3479" s="35" t="str">
        <f>IF('Students''Data'!A3484="","",'Students''Data'!A3484)</f>
        <v/>
      </c>
      <c r="C3479" s="36" t="str">
        <f>IF('Students''Data'!C3484="","",'Students''Data'!C3484)</f>
        <v/>
      </c>
      <c r="D3479" s="36" t="str">
        <f>IF('Students''Data'!H3484="","",'Students''Data'!H3484)</f>
        <v/>
      </c>
      <c r="E3479" s="35" t="str">
        <f>IF('Students''Data'!D3484="","",'Students''Data'!D3484)</f>
        <v/>
      </c>
      <c r="F3479" s="35" t="str">
        <f>IF('Students''Data'!R3484="","",'Students''Data'!R3484)</f>
        <v/>
      </c>
      <c r="G3479" s="33" t="str">
        <f>IF('Students''Data'!S3484="","",'Students''Data'!S3484)</f>
        <v/>
      </c>
    </row>
    <row r="3480" spans="1:7" ht="20.1" customHeight="1">
      <c r="A3480" s="34" t="str">
        <f>IF(B3480="","",ROWS($A$1:A3477))</f>
        <v/>
      </c>
      <c r="B3480" s="35" t="str">
        <f>IF('Students''Data'!A3485="","",'Students''Data'!A3485)</f>
        <v/>
      </c>
      <c r="C3480" s="36" t="str">
        <f>IF('Students''Data'!C3485="","",'Students''Data'!C3485)</f>
        <v/>
      </c>
      <c r="D3480" s="36" t="str">
        <f>IF('Students''Data'!H3485="","",'Students''Data'!H3485)</f>
        <v/>
      </c>
      <c r="E3480" s="35" t="str">
        <f>IF('Students''Data'!D3485="","",'Students''Data'!D3485)</f>
        <v/>
      </c>
      <c r="F3480" s="35" t="str">
        <f>IF('Students''Data'!R3485="","",'Students''Data'!R3485)</f>
        <v/>
      </c>
      <c r="G3480" s="33" t="str">
        <f>IF('Students''Data'!S3485="","",'Students''Data'!S3485)</f>
        <v/>
      </c>
    </row>
    <row r="3481" spans="1:7" ht="20.1" customHeight="1">
      <c r="A3481" s="34" t="str">
        <f>IF(B3481="","",ROWS($A$1:A3478))</f>
        <v/>
      </c>
      <c r="B3481" s="35" t="str">
        <f>IF('Students''Data'!A3486="","",'Students''Data'!A3486)</f>
        <v/>
      </c>
      <c r="C3481" s="36" t="str">
        <f>IF('Students''Data'!C3486="","",'Students''Data'!C3486)</f>
        <v/>
      </c>
      <c r="D3481" s="36" t="str">
        <f>IF('Students''Data'!H3486="","",'Students''Data'!H3486)</f>
        <v/>
      </c>
      <c r="E3481" s="35" t="str">
        <f>IF('Students''Data'!D3486="","",'Students''Data'!D3486)</f>
        <v/>
      </c>
      <c r="F3481" s="35" t="str">
        <f>IF('Students''Data'!R3486="","",'Students''Data'!R3486)</f>
        <v/>
      </c>
      <c r="G3481" s="33" t="str">
        <f>IF('Students''Data'!S3486="","",'Students''Data'!S3486)</f>
        <v/>
      </c>
    </row>
    <row r="3482" spans="1:7" ht="20.1" customHeight="1">
      <c r="A3482" s="34" t="str">
        <f>IF(B3482="","",ROWS($A$1:A3479))</f>
        <v/>
      </c>
      <c r="B3482" s="35" t="str">
        <f>IF('Students''Data'!A3487="","",'Students''Data'!A3487)</f>
        <v/>
      </c>
      <c r="C3482" s="36" t="str">
        <f>IF('Students''Data'!C3487="","",'Students''Data'!C3487)</f>
        <v/>
      </c>
      <c r="D3482" s="36" t="str">
        <f>IF('Students''Data'!H3487="","",'Students''Data'!H3487)</f>
        <v/>
      </c>
      <c r="E3482" s="35" t="str">
        <f>IF('Students''Data'!D3487="","",'Students''Data'!D3487)</f>
        <v/>
      </c>
      <c r="F3482" s="35" t="str">
        <f>IF('Students''Data'!R3487="","",'Students''Data'!R3487)</f>
        <v/>
      </c>
      <c r="G3482" s="33" t="str">
        <f>IF('Students''Data'!S3487="","",'Students''Data'!S3487)</f>
        <v/>
      </c>
    </row>
    <row r="3483" spans="1:7" ht="20.1" customHeight="1">
      <c r="A3483" s="34" t="str">
        <f>IF(B3483="","",ROWS($A$1:A3480))</f>
        <v/>
      </c>
      <c r="B3483" s="35" t="str">
        <f>IF('Students''Data'!A3488="","",'Students''Data'!A3488)</f>
        <v/>
      </c>
      <c r="C3483" s="36" t="str">
        <f>IF('Students''Data'!C3488="","",'Students''Data'!C3488)</f>
        <v/>
      </c>
      <c r="D3483" s="36" t="str">
        <f>IF('Students''Data'!H3488="","",'Students''Data'!H3488)</f>
        <v/>
      </c>
      <c r="E3483" s="35" t="str">
        <f>IF('Students''Data'!D3488="","",'Students''Data'!D3488)</f>
        <v/>
      </c>
      <c r="F3483" s="35" t="str">
        <f>IF('Students''Data'!R3488="","",'Students''Data'!R3488)</f>
        <v/>
      </c>
      <c r="G3483" s="33" t="str">
        <f>IF('Students''Data'!S3488="","",'Students''Data'!S3488)</f>
        <v/>
      </c>
    </row>
    <row r="3484" spans="1:7" ht="20.1" customHeight="1">
      <c r="A3484" s="34" t="str">
        <f>IF(B3484="","",ROWS($A$1:A3481))</f>
        <v/>
      </c>
      <c r="B3484" s="35" t="str">
        <f>IF('Students''Data'!A3489="","",'Students''Data'!A3489)</f>
        <v/>
      </c>
      <c r="C3484" s="36" t="str">
        <f>IF('Students''Data'!C3489="","",'Students''Data'!C3489)</f>
        <v/>
      </c>
      <c r="D3484" s="36" t="str">
        <f>IF('Students''Data'!H3489="","",'Students''Data'!H3489)</f>
        <v/>
      </c>
      <c r="E3484" s="35" t="str">
        <f>IF('Students''Data'!D3489="","",'Students''Data'!D3489)</f>
        <v/>
      </c>
      <c r="F3484" s="35" t="str">
        <f>IF('Students''Data'!R3489="","",'Students''Data'!R3489)</f>
        <v/>
      </c>
      <c r="G3484" s="33" t="str">
        <f>IF('Students''Data'!S3489="","",'Students''Data'!S3489)</f>
        <v/>
      </c>
    </row>
    <row r="3485" spans="1:7" ht="20.1" customHeight="1">
      <c r="A3485" s="34" t="str">
        <f>IF(B3485="","",ROWS($A$1:A3482))</f>
        <v/>
      </c>
      <c r="B3485" s="35" t="str">
        <f>IF('Students''Data'!A3490="","",'Students''Data'!A3490)</f>
        <v/>
      </c>
      <c r="C3485" s="36" t="str">
        <f>IF('Students''Data'!C3490="","",'Students''Data'!C3490)</f>
        <v/>
      </c>
      <c r="D3485" s="36" t="str">
        <f>IF('Students''Data'!H3490="","",'Students''Data'!H3490)</f>
        <v/>
      </c>
      <c r="E3485" s="35" t="str">
        <f>IF('Students''Data'!D3490="","",'Students''Data'!D3490)</f>
        <v/>
      </c>
      <c r="F3485" s="35" t="str">
        <f>IF('Students''Data'!R3490="","",'Students''Data'!R3490)</f>
        <v/>
      </c>
      <c r="G3485" s="33" t="str">
        <f>IF('Students''Data'!S3490="","",'Students''Data'!S3490)</f>
        <v/>
      </c>
    </row>
    <row r="3486" spans="1:7" ht="20.1" customHeight="1">
      <c r="A3486" s="34" t="str">
        <f>IF(B3486="","",ROWS($A$1:A3483))</f>
        <v/>
      </c>
      <c r="B3486" s="35" t="str">
        <f>IF('Students''Data'!A3491="","",'Students''Data'!A3491)</f>
        <v/>
      </c>
      <c r="C3486" s="36" t="str">
        <f>IF('Students''Data'!C3491="","",'Students''Data'!C3491)</f>
        <v/>
      </c>
      <c r="D3486" s="36" t="str">
        <f>IF('Students''Data'!H3491="","",'Students''Data'!H3491)</f>
        <v/>
      </c>
      <c r="E3486" s="35" t="str">
        <f>IF('Students''Data'!D3491="","",'Students''Data'!D3491)</f>
        <v/>
      </c>
      <c r="F3486" s="35" t="str">
        <f>IF('Students''Data'!R3491="","",'Students''Data'!R3491)</f>
        <v/>
      </c>
      <c r="G3486" s="33" t="str">
        <f>IF('Students''Data'!S3491="","",'Students''Data'!S3491)</f>
        <v/>
      </c>
    </row>
    <row r="3487" spans="1:7" ht="20.1" customHeight="1">
      <c r="A3487" s="34" t="str">
        <f>IF(B3487="","",ROWS($A$1:A3484))</f>
        <v/>
      </c>
      <c r="B3487" s="35" t="str">
        <f>IF('Students''Data'!A3492="","",'Students''Data'!A3492)</f>
        <v/>
      </c>
      <c r="C3487" s="36" t="str">
        <f>IF('Students''Data'!C3492="","",'Students''Data'!C3492)</f>
        <v/>
      </c>
      <c r="D3487" s="36" t="str">
        <f>IF('Students''Data'!H3492="","",'Students''Data'!H3492)</f>
        <v/>
      </c>
      <c r="E3487" s="35" t="str">
        <f>IF('Students''Data'!D3492="","",'Students''Data'!D3492)</f>
        <v/>
      </c>
      <c r="F3487" s="35" t="str">
        <f>IF('Students''Data'!R3492="","",'Students''Data'!R3492)</f>
        <v/>
      </c>
      <c r="G3487" s="33" t="str">
        <f>IF('Students''Data'!S3492="","",'Students''Data'!S3492)</f>
        <v/>
      </c>
    </row>
    <row r="3488" spans="1:7" ht="20.1" customHeight="1">
      <c r="A3488" s="34" t="str">
        <f>IF(B3488="","",ROWS($A$1:A3485))</f>
        <v/>
      </c>
      <c r="B3488" s="35" t="str">
        <f>IF('Students''Data'!A3493="","",'Students''Data'!A3493)</f>
        <v/>
      </c>
      <c r="C3488" s="36" t="str">
        <f>IF('Students''Data'!C3493="","",'Students''Data'!C3493)</f>
        <v/>
      </c>
      <c r="D3488" s="36" t="str">
        <f>IF('Students''Data'!H3493="","",'Students''Data'!H3493)</f>
        <v/>
      </c>
      <c r="E3488" s="35" t="str">
        <f>IF('Students''Data'!D3493="","",'Students''Data'!D3493)</f>
        <v/>
      </c>
      <c r="F3488" s="35" t="str">
        <f>IF('Students''Data'!R3493="","",'Students''Data'!R3493)</f>
        <v/>
      </c>
      <c r="G3488" s="33" t="str">
        <f>IF('Students''Data'!S3493="","",'Students''Data'!S3493)</f>
        <v/>
      </c>
    </row>
    <row r="3489" spans="1:7" ht="20.1" customHeight="1">
      <c r="A3489" s="34" t="str">
        <f>IF(B3489="","",ROWS($A$1:A3486))</f>
        <v/>
      </c>
      <c r="B3489" s="35" t="str">
        <f>IF('Students''Data'!A3494="","",'Students''Data'!A3494)</f>
        <v/>
      </c>
      <c r="C3489" s="36" t="str">
        <f>IF('Students''Data'!C3494="","",'Students''Data'!C3494)</f>
        <v/>
      </c>
      <c r="D3489" s="36" t="str">
        <f>IF('Students''Data'!H3494="","",'Students''Data'!H3494)</f>
        <v/>
      </c>
      <c r="E3489" s="35" t="str">
        <f>IF('Students''Data'!D3494="","",'Students''Data'!D3494)</f>
        <v/>
      </c>
      <c r="F3489" s="35" t="str">
        <f>IF('Students''Data'!R3494="","",'Students''Data'!R3494)</f>
        <v/>
      </c>
      <c r="G3489" s="33" t="str">
        <f>IF('Students''Data'!S3494="","",'Students''Data'!S3494)</f>
        <v/>
      </c>
    </row>
    <row r="3490" spans="1:7" ht="20.1" customHeight="1">
      <c r="A3490" s="34" t="str">
        <f>IF(B3490="","",ROWS($A$1:A3487))</f>
        <v/>
      </c>
      <c r="B3490" s="35" t="str">
        <f>IF('Students''Data'!A3495="","",'Students''Data'!A3495)</f>
        <v/>
      </c>
      <c r="C3490" s="36" t="str">
        <f>IF('Students''Data'!C3495="","",'Students''Data'!C3495)</f>
        <v/>
      </c>
      <c r="D3490" s="36" t="str">
        <f>IF('Students''Data'!H3495="","",'Students''Data'!H3495)</f>
        <v/>
      </c>
      <c r="E3490" s="35" t="str">
        <f>IF('Students''Data'!D3495="","",'Students''Data'!D3495)</f>
        <v/>
      </c>
      <c r="F3490" s="35" t="str">
        <f>IF('Students''Data'!R3495="","",'Students''Data'!R3495)</f>
        <v/>
      </c>
      <c r="G3490" s="33" t="str">
        <f>IF('Students''Data'!S3495="","",'Students''Data'!S3495)</f>
        <v/>
      </c>
    </row>
    <row r="3491" spans="1:7" ht="20.1" customHeight="1">
      <c r="A3491" s="34" t="str">
        <f>IF(B3491="","",ROWS($A$1:A3488))</f>
        <v/>
      </c>
      <c r="B3491" s="35" t="str">
        <f>IF('Students''Data'!A3496="","",'Students''Data'!A3496)</f>
        <v/>
      </c>
      <c r="C3491" s="36" t="str">
        <f>IF('Students''Data'!C3496="","",'Students''Data'!C3496)</f>
        <v/>
      </c>
      <c r="D3491" s="36" t="str">
        <f>IF('Students''Data'!H3496="","",'Students''Data'!H3496)</f>
        <v/>
      </c>
      <c r="E3491" s="35" t="str">
        <f>IF('Students''Data'!D3496="","",'Students''Data'!D3496)</f>
        <v/>
      </c>
      <c r="F3491" s="35" t="str">
        <f>IF('Students''Data'!R3496="","",'Students''Data'!R3496)</f>
        <v/>
      </c>
      <c r="G3491" s="33" t="str">
        <f>IF('Students''Data'!S3496="","",'Students''Data'!S3496)</f>
        <v/>
      </c>
    </row>
    <row r="3492" spans="1:7" ht="20.1" customHeight="1">
      <c r="A3492" s="34" t="str">
        <f>IF(B3492="","",ROWS($A$1:A3489))</f>
        <v/>
      </c>
      <c r="B3492" s="35" t="str">
        <f>IF('Students''Data'!A3497="","",'Students''Data'!A3497)</f>
        <v/>
      </c>
      <c r="C3492" s="36" t="str">
        <f>IF('Students''Data'!C3497="","",'Students''Data'!C3497)</f>
        <v/>
      </c>
      <c r="D3492" s="36" t="str">
        <f>IF('Students''Data'!H3497="","",'Students''Data'!H3497)</f>
        <v/>
      </c>
      <c r="E3492" s="35" t="str">
        <f>IF('Students''Data'!D3497="","",'Students''Data'!D3497)</f>
        <v/>
      </c>
      <c r="F3492" s="35" t="str">
        <f>IF('Students''Data'!R3497="","",'Students''Data'!R3497)</f>
        <v/>
      </c>
      <c r="G3492" s="33" t="str">
        <f>IF('Students''Data'!S3497="","",'Students''Data'!S3497)</f>
        <v/>
      </c>
    </row>
    <row r="3493" spans="1:7" ht="20.1" customHeight="1">
      <c r="A3493" s="34" t="str">
        <f>IF(B3493="","",ROWS($A$1:A3490))</f>
        <v/>
      </c>
      <c r="B3493" s="35" t="str">
        <f>IF('Students''Data'!A3498="","",'Students''Data'!A3498)</f>
        <v/>
      </c>
      <c r="C3493" s="36" t="str">
        <f>IF('Students''Data'!C3498="","",'Students''Data'!C3498)</f>
        <v/>
      </c>
      <c r="D3493" s="36" t="str">
        <f>IF('Students''Data'!H3498="","",'Students''Data'!H3498)</f>
        <v/>
      </c>
      <c r="E3493" s="35" t="str">
        <f>IF('Students''Data'!D3498="","",'Students''Data'!D3498)</f>
        <v/>
      </c>
      <c r="F3493" s="35" t="str">
        <f>IF('Students''Data'!R3498="","",'Students''Data'!R3498)</f>
        <v/>
      </c>
      <c r="G3493" s="33" t="str">
        <f>IF('Students''Data'!S3498="","",'Students''Data'!S3498)</f>
        <v/>
      </c>
    </row>
    <row r="3494" spans="1:7" ht="20.1" customHeight="1">
      <c r="A3494" s="34" t="str">
        <f>IF(B3494="","",ROWS($A$1:A3491))</f>
        <v/>
      </c>
      <c r="B3494" s="35" t="str">
        <f>IF('Students''Data'!A3499="","",'Students''Data'!A3499)</f>
        <v/>
      </c>
      <c r="C3494" s="36" t="str">
        <f>IF('Students''Data'!C3499="","",'Students''Data'!C3499)</f>
        <v/>
      </c>
      <c r="D3494" s="36" t="str">
        <f>IF('Students''Data'!H3499="","",'Students''Data'!H3499)</f>
        <v/>
      </c>
      <c r="E3494" s="35" t="str">
        <f>IF('Students''Data'!D3499="","",'Students''Data'!D3499)</f>
        <v/>
      </c>
      <c r="F3494" s="35" t="str">
        <f>IF('Students''Data'!R3499="","",'Students''Data'!R3499)</f>
        <v/>
      </c>
      <c r="G3494" s="33" t="str">
        <f>IF('Students''Data'!S3499="","",'Students''Data'!S3499)</f>
        <v/>
      </c>
    </row>
    <row r="3495" spans="1:7" ht="20.1" customHeight="1">
      <c r="A3495" s="34" t="str">
        <f>IF(B3495="","",ROWS($A$1:A3492))</f>
        <v/>
      </c>
      <c r="B3495" s="35" t="str">
        <f>IF('Students''Data'!A3500="","",'Students''Data'!A3500)</f>
        <v/>
      </c>
      <c r="C3495" s="36" t="str">
        <f>IF('Students''Data'!C3500="","",'Students''Data'!C3500)</f>
        <v/>
      </c>
      <c r="D3495" s="36" t="str">
        <f>IF('Students''Data'!H3500="","",'Students''Data'!H3500)</f>
        <v/>
      </c>
      <c r="E3495" s="35" t="str">
        <f>IF('Students''Data'!D3500="","",'Students''Data'!D3500)</f>
        <v/>
      </c>
      <c r="F3495" s="35" t="str">
        <f>IF('Students''Data'!R3500="","",'Students''Data'!R3500)</f>
        <v/>
      </c>
      <c r="G3495" s="33" t="str">
        <f>IF('Students''Data'!S3500="","",'Students''Data'!S3500)</f>
        <v/>
      </c>
    </row>
    <row r="3496" spans="1:7" ht="20.1" customHeight="1">
      <c r="A3496" s="34" t="str">
        <f>IF(B3496="","",ROWS($A$1:A3493))</f>
        <v/>
      </c>
      <c r="B3496" s="35" t="str">
        <f>IF('Students''Data'!A3501="","",'Students''Data'!A3501)</f>
        <v/>
      </c>
      <c r="C3496" s="36" t="str">
        <f>IF('Students''Data'!C3501="","",'Students''Data'!C3501)</f>
        <v/>
      </c>
      <c r="D3496" s="36" t="str">
        <f>IF('Students''Data'!H3501="","",'Students''Data'!H3501)</f>
        <v/>
      </c>
      <c r="E3496" s="35" t="str">
        <f>IF('Students''Data'!D3501="","",'Students''Data'!D3501)</f>
        <v/>
      </c>
      <c r="F3496" s="35" t="str">
        <f>IF('Students''Data'!R3501="","",'Students''Data'!R3501)</f>
        <v/>
      </c>
      <c r="G3496" s="33" t="str">
        <f>IF('Students''Data'!S3501="","",'Students''Data'!S3501)</f>
        <v/>
      </c>
    </row>
    <row r="3497" spans="1:7" ht="20.1" customHeight="1">
      <c r="A3497" s="34" t="str">
        <f>IF(B3497="","",ROWS($A$1:A3494))</f>
        <v/>
      </c>
      <c r="B3497" s="35" t="str">
        <f>IF('Students''Data'!A3502="","",'Students''Data'!A3502)</f>
        <v/>
      </c>
      <c r="C3497" s="36" t="str">
        <f>IF('Students''Data'!C3502="","",'Students''Data'!C3502)</f>
        <v/>
      </c>
      <c r="D3497" s="36" t="str">
        <f>IF('Students''Data'!H3502="","",'Students''Data'!H3502)</f>
        <v/>
      </c>
      <c r="E3497" s="35" t="str">
        <f>IF('Students''Data'!D3502="","",'Students''Data'!D3502)</f>
        <v/>
      </c>
      <c r="F3497" s="35" t="str">
        <f>IF('Students''Data'!R3502="","",'Students''Data'!R3502)</f>
        <v/>
      </c>
      <c r="G3497" s="33" t="str">
        <f>IF('Students''Data'!S3502="","",'Students''Data'!S3502)</f>
        <v/>
      </c>
    </row>
    <row r="3498" spans="1:7" ht="20.1" customHeight="1">
      <c r="A3498" s="34" t="str">
        <f>IF(B3498="","",ROWS($A$1:A3495))</f>
        <v/>
      </c>
      <c r="B3498" s="35" t="str">
        <f>IF('Students''Data'!A3503="","",'Students''Data'!A3503)</f>
        <v/>
      </c>
      <c r="C3498" s="36" t="str">
        <f>IF('Students''Data'!C3503="","",'Students''Data'!C3503)</f>
        <v/>
      </c>
      <c r="D3498" s="36" t="str">
        <f>IF('Students''Data'!H3503="","",'Students''Data'!H3503)</f>
        <v/>
      </c>
      <c r="E3498" s="35" t="str">
        <f>IF('Students''Data'!D3503="","",'Students''Data'!D3503)</f>
        <v/>
      </c>
      <c r="F3498" s="35" t="str">
        <f>IF('Students''Data'!R3503="","",'Students''Data'!R3503)</f>
        <v/>
      </c>
      <c r="G3498" s="33" t="str">
        <f>IF('Students''Data'!S3503="","",'Students''Data'!S3503)</f>
        <v/>
      </c>
    </row>
    <row r="3499" spans="1:7" ht="20.1" customHeight="1">
      <c r="A3499" s="34" t="str">
        <f>IF(B3499="","",ROWS($A$1:A3496))</f>
        <v/>
      </c>
      <c r="B3499" s="35" t="str">
        <f>IF('Students''Data'!A3504="","",'Students''Data'!A3504)</f>
        <v/>
      </c>
      <c r="C3499" s="36" t="str">
        <f>IF('Students''Data'!C3504="","",'Students''Data'!C3504)</f>
        <v/>
      </c>
      <c r="D3499" s="36" t="str">
        <f>IF('Students''Data'!H3504="","",'Students''Data'!H3504)</f>
        <v/>
      </c>
      <c r="E3499" s="35" t="str">
        <f>IF('Students''Data'!D3504="","",'Students''Data'!D3504)</f>
        <v/>
      </c>
      <c r="F3499" s="35" t="str">
        <f>IF('Students''Data'!R3504="","",'Students''Data'!R3504)</f>
        <v/>
      </c>
      <c r="G3499" s="33" t="str">
        <f>IF('Students''Data'!S3504="","",'Students''Data'!S3504)</f>
        <v/>
      </c>
    </row>
    <row r="3500" spans="1:7" ht="20.1" customHeight="1">
      <c r="A3500" s="34" t="str">
        <f>IF(B3500="","",ROWS($A$1:A3497))</f>
        <v/>
      </c>
      <c r="B3500" s="35" t="str">
        <f>IF('Students''Data'!A3505="","",'Students''Data'!A3505)</f>
        <v/>
      </c>
      <c r="C3500" s="36" t="str">
        <f>IF('Students''Data'!C3505="","",'Students''Data'!C3505)</f>
        <v/>
      </c>
      <c r="D3500" s="36" t="str">
        <f>IF('Students''Data'!H3505="","",'Students''Data'!H3505)</f>
        <v/>
      </c>
      <c r="E3500" s="35" t="str">
        <f>IF('Students''Data'!D3505="","",'Students''Data'!D3505)</f>
        <v/>
      </c>
      <c r="F3500" s="35" t="str">
        <f>IF('Students''Data'!R3505="","",'Students''Data'!R3505)</f>
        <v/>
      </c>
      <c r="G3500" s="33" t="str">
        <f>IF('Students''Data'!S3505="","",'Students''Data'!S3505)</f>
        <v/>
      </c>
    </row>
    <row r="3501" spans="1:7" ht="20.1" customHeight="1">
      <c r="A3501" s="34" t="str">
        <f>IF(B3501="","",ROWS($A$1:A3498))</f>
        <v/>
      </c>
      <c r="B3501" s="35" t="str">
        <f>IF('Students''Data'!A3506="","",'Students''Data'!A3506)</f>
        <v/>
      </c>
      <c r="C3501" s="36" t="str">
        <f>IF('Students''Data'!C3506="","",'Students''Data'!C3506)</f>
        <v/>
      </c>
      <c r="D3501" s="36" t="str">
        <f>IF('Students''Data'!H3506="","",'Students''Data'!H3506)</f>
        <v/>
      </c>
      <c r="E3501" s="35" t="str">
        <f>IF('Students''Data'!D3506="","",'Students''Data'!D3506)</f>
        <v/>
      </c>
      <c r="F3501" s="35" t="str">
        <f>IF('Students''Data'!R3506="","",'Students''Data'!R3506)</f>
        <v/>
      </c>
      <c r="G3501" s="33" t="str">
        <f>IF('Students''Data'!S3506="","",'Students''Data'!S3506)</f>
        <v/>
      </c>
    </row>
    <row r="3502" spans="1:7" ht="20.1" customHeight="1">
      <c r="A3502" s="34" t="str">
        <f>IF(B3502="","",ROWS($A$1:A3499))</f>
        <v/>
      </c>
      <c r="B3502" s="35" t="str">
        <f>IF('Students''Data'!A3507="","",'Students''Data'!A3507)</f>
        <v/>
      </c>
      <c r="C3502" s="36" t="str">
        <f>IF('Students''Data'!C3507="","",'Students''Data'!C3507)</f>
        <v/>
      </c>
      <c r="D3502" s="36" t="str">
        <f>IF('Students''Data'!H3507="","",'Students''Data'!H3507)</f>
        <v/>
      </c>
      <c r="E3502" s="35" t="str">
        <f>IF('Students''Data'!D3507="","",'Students''Data'!D3507)</f>
        <v/>
      </c>
      <c r="F3502" s="35" t="str">
        <f>IF('Students''Data'!R3507="","",'Students''Data'!R3507)</f>
        <v/>
      </c>
      <c r="G3502" s="33" t="str">
        <f>IF('Students''Data'!S3507="","",'Students''Data'!S3507)</f>
        <v/>
      </c>
    </row>
    <row r="3503" spans="1:7" ht="20.1" customHeight="1">
      <c r="A3503" s="34" t="str">
        <f>IF(B3503="","",ROWS($A$1:A3500))</f>
        <v/>
      </c>
      <c r="B3503" s="35" t="str">
        <f>IF('Students''Data'!A3508="","",'Students''Data'!A3508)</f>
        <v/>
      </c>
      <c r="C3503" s="36" t="str">
        <f>IF('Students''Data'!C3508="","",'Students''Data'!C3508)</f>
        <v/>
      </c>
      <c r="D3503" s="36" t="str">
        <f>IF('Students''Data'!H3508="","",'Students''Data'!H3508)</f>
        <v/>
      </c>
      <c r="E3503" s="35" t="str">
        <f>IF('Students''Data'!D3508="","",'Students''Data'!D3508)</f>
        <v/>
      </c>
      <c r="F3503" s="35" t="str">
        <f>IF('Students''Data'!R3508="","",'Students''Data'!R3508)</f>
        <v/>
      </c>
      <c r="G3503" s="33" t="str">
        <f>IF('Students''Data'!S3508="","",'Students''Data'!S3508)</f>
        <v/>
      </c>
    </row>
    <row r="3504" spans="1:7" ht="20.1" customHeight="1">
      <c r="A3504" s="34" t="str">
        <f>IF(B3504="","",ROWS($A$1:A3501))</f>
        <v/>
      </c>
      <c r="B3504" s="35" t="str">
        <f>IF('Students''Data'!A3509="","",'Students''Data'!A3509)</f>
        <v/>
      </c>
      <c r="C3504" s="36" t="str">
        <f>IF('Students''Data'!C3509="","",'Students''Data'!C3509)</f>
        <v/>
      </c>
      <c r="D3504" s="36" t="str">
        <f>IF('Students''Data'!H3509="","",'Students''Data'!H3509)</f>
        <v/>
      </c>
      <c r="E3504" s="35" t="str">
        <f>IF('Students''Data'!D3509="","",'Students''Data'!D3509)</f>
        <v/>
      </c>
      <c r="F3504" s="35" t="str">
        <f>IF('Students''Data'!R3509="","",'Students''Data'!R3509)</f>
        <v/>
      </c>
      <c r="G3504" s="33" t="str">
        <f>IF('Students''Data'!S3509="","",'Students''Data'!S3509)</f>
        <v/>
      </c>
    </row>
    <row r="3505" spans="1:7" ht="20.1" customHeight="1">
      <c r="A3505" s="34" t="str">
        <f>IF(B3505="","",ROWS($A$1:A3502))</f>
        <v/>
      </c>
      <c r="B3505" s="35" t="str">
        <f>IF('Students''Data'!A3510="","",'Students''Data'!A3510)</f>
        <v/>
      </c>
      <c r="C3505" s="36" t="str">
        <f>IF('Students''Data'!C3510="","",'Students''Data'!C3510)</f>
        <v/>
      </c>
      <c r="D3505" s="36" t="str">
        <f>IF('Students''Data'!H3510="","",'Students''Data'!H3510)</f>
        <v/>
      </c>
      <c r="E3505" s="35" t="str">
        <f>IF('Students''Data'!D3510="","",'Students''Data'!D3510)</f>
        <v/>
      </c>
      <c r="F3505" s="35" t="str">
        <f>IF('Students''Data'!R3510="","",'Students''Data'!R3510)</f>
        <v/>
      </c>
      <c r="G3505" s="33" t="str">
        <f>IF('Students''Data'!S3510="","",'Students''Data'!S3510)</f>
        <v/>
      </c>
    </row>
    <row r="3506" spans="1:7" ht="20.1" customHeight="1">
      <c r="A3506" s="34" t="str">
        <f>IF(B3506="","",ROWS($A$1:A3503))</f>
        <v/>
      </c>
      <c r="B3506" s="35" t="str">
        <f>IF('Students''Data'!A3511="","",'Students''Data'!A3511)</f>
        <v/>
      </c>
      <c r="C3506" s="36" t="str">
        <f>IF('Students''Data'!C3511="","",'Students''Data'!C3511)</f>
        <v/>
      </c>
      <c r="D3506" s="36" t="str">
        <f>IF('Students''Data'!H3511="","",'Students''Data'!H3511)</f>
        <v/>
      </c>
      <c r="E3506" s="35" t="str">
        <f>IF('Students''Data'!D3511="","",'Students''Data'!D3511)</f>
        <v/>
      </c>
      <c r="F3506" s="35" t="str">
        <f>IF('Students''Data'!R3511="","",'Students''Data'!R3511)</f>
        <v/>
      </c>
      <c r="G3506" s="33" t="str">
        <f>IF('Students''Data'!S3511="","",'Students''Data'!S3511)</f>
        <v/>
      </c>
    </row>
    <row r="3507" spans="1:7" ht="20.1" customHeight="1">
      <c r="A3507" s="34" t="str">
        <f>IF(B3507="","",ROWS($A$1:A3504))</f>
        <v/>
      </c>
      <c r="B3507" s="35" t="str">
        <f>IF('Students''Data'!A3512="","",'Students''Data'!A3512)</f>
        <v/>
      </c>
      <c r="C3507" s="36" t="str">
        <f>IF('Students''Data'!C3512="","",'Students''Data'!C3512)</f>
        <v/>
      </c>
      <c r="D3507" s="36" t="str">
        <f>IF('Students''Data'!H3512="","",'Students''Data'!H3512)</f>
        <v/>
      </c>
      <c r="E3507" s="35" t="str">
        <f>IF('Students''Data'!D3512="","",'Students''Data'!D3512)</f>
        <v/>
      </c>
      <c r="F3507" s="35" t="str">
        <f>IF('Students''Data'!R3512="","",'Students''Data'!R3512)</f>
        <v/>
      </c>
      <c r="G3507" s="33" t="str">
        <f>IF('Students''Data'!S3512="","",'Students''Data'!S3512)</f>
        <v/>
      </c>
    </row>
    <row r="3508" spans="1:7" ht="20.1" customHeight="1">
      <c r="A3508" s="34" t="str">
        <f>IF(B3508="","",ROWS($A$1:A3505))</f>
        <v/>
      </c>
      <c r="B3508" s="35" t="str">
        <f>IF('Students''Data'!A3513="","",'Students''Data'!A3513)</f>
        <v/>
      </c>
      <c r="C3508" s="36" t="str">
        <f>IF('Students''Data'!C3513="","",'Students''Data'!C3513)</f>
        <v/>
      </c>
      <c r="D3508" s="36" t="str">
        <f>IF('Students''Data'!H3513="","",'Students''Data'!H3513)</f>
        <v/>
      </c>
      <c r="E3508" s="35" t="str">
        <f>IF('Students''Data'!D3513="","",'Students''Data'!D3513)</f>
        <v/>
      </c>
      <c r="F3508" s="35" t="str">
        <f>IF('Students''Data'!R3513="","",'Students''Data'!R3513)</f>
        <v/>
      </c>
      <c r="G3508" s="33" t="str">
        <f>IF('Students''Data'!S3513="","",'Students''Data'!S3513)</f>
        <v/>
      </c>
    </row>
    <row r="3509" spans="1:7" ht="20.1" customHeight="1">
      <c r="A3509" s="34" t="str">
        <f>IF(B3509="","",ROWS($A$1:A3506))</f>
        <v/>
      </c>
      <c r="B3509" s="35" t="str">
        <f>IF('Students''Data'!A3514="","",'Students''Data'!A3514)</f>
        <v/>
      </c>
      <c r="C3509" s="36" t="str">
        <f>IF('Students''Data'!C3514="","",'Students''Data'!C3514)</f>
        <v/>
      </c>
      <c r="D3509" s="36" t="str">
        <f>IF('Students''Data'!H3514="","",'Students''Data'!H3514)</f>
        <v/>
      </c>
      <c r="E3509" s="35" t="str">
        <f>IF('Students''Data'!D3514="","",'Students''Data'!D3514)</f>
        <v/>
      </c>
      <c r="F3509" s="35" t="str">
        <f>IF('Students''Data'!R3514="","",'Students''Data'!R3514)</f>
        <v/>
      </c>
      <c r="G3509" s="33" t="str">
        <f>IF('Students''Data'!S3514="","",'Students''Data'!S3514)</f>
        <v/>
      </c>
    </row>
    <row r="3510" spans="1:7" ht="20.1" customHeight="1">
      <c r="A3510" s="34" t="str">
        <f>IF(B3510="","",ROWS($A$1:A3507))</f>
        <v/>
      </c>
      <c r="B3510" s="35" t="str">
        <f>IF('Students''Data'!A3515="","",'Students''Data'!A3515)</f>
        <v/>
      </c>
      <c r="C3510" s="36" t="str">
        <f>IF('Students''Data'!C3515="","",'Students''Data'!C3515)</f>
        <v/>
      </c>
      <c r="D3510" s="36" t="str">
        <f>IF('Students''Data'!H3515="","",'Students''Data'!H3515)</f>
        <v/>
      </c>
      <c r="E3510" s="35" t="str">
        <f>IF('Students''Data'!D3515="","",'Students''Data'!D3515)</f>
        <v/>
      </c>
      <c r="F3510" s="35" t="str">
        <f>IF('Students''Data'!R3515="","",'Students''Data'!R3515)</f>
        <v/>
      </c>
      <c r="G3510" s="33" t="str">
        <f>IF('Students''Data'!S3515="","",'Students''Data'!S3515)</f>
        <v/>
      </c>
    </row>
    <row r="3511" spans="1:7" ht="20.1" customHeight="1">
      <c r="A3511" s="34" t="str">
        <f>IF(B3511="","",ROWS($A$1:A3508))</f>
        <v/>
      </c>
      <c r="B3511" s="35" t="str">
        <f>IF('Students''Data'!A3516="","",'Students''Data'!A3516)</f>
        <v/>
      </c>
      <c r="C3511" s="36" t="str">
        <f>IF('Students''Data'!C3516="","",'Students''Data'!C3516)</f>
        <v/>
      </c>
      <c r="D3511" s="36" t="str">
        <f>IF('Students''Data'!H3516="","",'Students''Data'!H3516)</f>
        <v/>
      </c>
      <c r="E3511" s="35" t="str">
        <f>IF('Students''Data'!D3516="","",'Students''Data'!D3516)</f>
        <v/>
      </c>
      <c r="F3511" s="35" t="str">
        <f>IF('Students''Data'!R3516="","",'Students''Data'!R3516)</f>
        <v/>
      </c>
      <c r="G3511" s="33" t="str">
        <f>IF('Students''Data'!S3516="","",'Students''Data'!S3516)</f>
        <v/>
      </c>
    </row>
    <row r="3512" spans="1:7" ht="20.1" customHeight="1">
      <c r="A3512" s="34" t="str">
        <f>IF(B3512="","",ROWS($A$1:A3509))</f>
        <v/>
      </c>
      <c r="B3512" s="35" t="str">
        <f>IF('Students''Data'!A3517="","",'Students''Data'!A3517)</f>
        <v/>
      </c>
      <c r="C3512" s="36" t="str">
        <f>IF('Students''Data'!C3517="","",'Students''Data'!C3517)</f>
        <v/>
      </c>
      <c r="D3512" s="36" t="str">
        <f>IF('Students''Data'!H3517="","",'Students''Data'!H3517)</f>
        <v/>
      </c>
      <c r="E3512" s="35" t="str">
        <f>IF('Students''Data'!D3517="","",'Students''Data'!D3517)</f>
        <v/>
      </c>
      <c r="F3512" s="35" t="str">
        <f>IF('Students''Data'!R3517="","",'Students''Data'!R3517)</f>
        <v/>
      </c>
      <c r="G3512" s="33" t="str">
        <f>IF('Students''Data'!S3517="","",'Students''Data'!S3517)</f>
        <v/>
      </c>
    </row>
    <row r="3513" spans="1:7" ht="20.1" customHeight="1">
      <c r="A3513" s="34" t="str">
        <f>IF(B3513="","",ROWS($A$1:A3510))</f>
        <v/>
      </c>
      <c r="B3513" s="35" t="str">
        <f>IF('Students''Data'!A3518="","",'Students''Data'!A3518)</f>
        <v/>
      </c>
      <c r="C3513" s="36" t="str">
        <f>IF('Students''Data'!C3518="","",'Students''Data'!C3518)</f>
        <v/>
      </c>
      <c r="D3513" s="36" t="str">
        <f>IF('Students''Data'!H3518="","",'Students''Data'!H3518)</f>
        <v/>
      </c>
      <c r="E3513" s="35" t="str">
        <f>IF('Students''Data'!D3518="","",'Students''Data'!D3518)</f>
        <v/>
      </c>
      <c r="F3513" s="35" t="str">
        <f>IF('Students''Data'!R3518="","",'Students''Data'!R3518)</f>
        <v/>
      </c>
      <c r="G3513" s="33" t="str">
        <f>IF('Students''Data'!S3518="","",'Students''Data'!S3518)</f>
        <v/>
      </c>
    </row>
    <row r="3514" spans="1:7" ht="20.1" customHeight="1">
      <c r="A3514" s="34" t="str">
        <f>IF(B3514="","",ROWS($A$1:A3511))</f>
        <v/>
      </c>
      <c r="B3514" s="35" t="str">
        <f>IF('Students''Data'!A3519="","",'Students''Data'!A3519)</f>
        <v/>
      </c>
      <c r="C3514" s="36" t="str">
        <f>IF('Students''Data'!C3519="","",'Students''Data'!C3519)</f>
        <v/>
      </c>
      <c r="D3514" s="36" t="str">
        <f>IF('Students''Data'!H3519="","",'Students''Data'!H3519)</f>
        <v/>
      </c>
      <c r="E3514" s="35" t="str">
        <f>IF('Students''Data'!D3519="","",'Students''Data'!D3519)</f>
        <v/>
      </c>
      <c r="F3514" s="35" t="str">
        <f>IF('Students''Data'!R3519="","",'Students''Data'!R3519)</f>
        <v/>
      </c>
      <c r="G3514" s="33" t="str">
        <f>IF('Students''Data'!S3519="","",'Students''Data'!S3519)</f>
        <v/>
      </c>
    </row>
    <row r="3515" spans="1:7" ht="20.1" customHeight="1">
      <c r="A3515" s="34" t="str">
        <f>IF(B3515="","",ROWS($A$1:A3512))</f>
        <v/>
      </c>
      <c r="B3515" s="35" t="str">
        <f>IF('Students''Data'!A3520="","",'Students''Data'!A3520)</f>
        <v/>
      </c>
      <c r="C3515" s="36" t="str">
        <f>IF('Students''Data'!C3520="","",'Students''Data'!C3520)</f>
        <v/>
      </c>
      <c r="D3515" s="36" t="str">
        <f>IF('Students''Data'!H3520="","",'Students''Data'!H3520)</f>
        <v/>
      </c>
      <c r="E3515" s="35" t="str">
        <f>IF('Students''Data'!D3520="","",'Students''Data'!D3520)</f>
        <v/>
      </c>
      <c r="F3515" s="35" t="str">
        <f>IF('Students''Data'!R3520="","",'Students''Data'!R3520)</f>
        <v/>
      </c>
      <c r="G3515" s="33" t="str">
        <f>IF('Students''Data'!S3520="","",'Students''Data'!S3520)</f>
        <v/>
      </c>
    </row>
    <row r="3516" spans="1:7" ht="20.1" customHeight="1">
      <c r="A3516" s="34" t="str">
        <f>IF(B3516="","",ROWS($A$1:A3513))</f>
        <v/>
      </c>
      <c r="B3516" s="35" t="str">
        <f>IF('Students''Data'!A3521="","",'Students''Data'!A3521)</f>
        <v/>
      </c>
      <c r="C3516" s="36" t="str">
        <f>IF('Students''Data'!C3521="","",'Students''Data'!C3521)</f>
        <v/>
      </c>
      <c r="D3516" s="36" t="str">
        <f>IF('Students''Data'!H3521="","",'Students''Data'!H3521)</f>
        <v/>
      </c>
      <c r="E3516" s="35" t="str">
        <f>IF('Students''Data'!D3521="","",'Students''Data'!D3521)</f>
        <v/>
      </c>
      <c r="F3516" s="35" t="str">
        <f>IF('Students''Data'!R3521="","",'Students''Data'!R3521)</f>
        <v/>
      </c>
      <c r="G3516" s="33" t="str">
        <f>IF('Students''Data'!S3521="","",'Students''Data'!S3521)</f>
        <v/>
      </c>
    </row>
    <row r="3517" spans="1:7" ht="20.1" customHeight="1">
      <c r="A3517" s="34" t="str">
        <f>IF(B3517="","",ROWS($A$1:A3514))</f>
        <v/>
      </c>
      <c r="B3517" s="35" t="str">
        <f>IF('Students''Data'!A3522="","",'Students''Data'!A3522)</f>
        <v/>
      </c>
      <c r="C3517" s="36" t="str">
        <f>IF('Students''Data'!C3522="","",'Students''Data'!C3522)</f>
        <v/>
      </c>
      <c r="D3517" s="36" t="str">
        <f>IF('Students''Data'!H3522="","",'Students''Data'!H3522)</f>
        <v/>
      </c>
      <c r="E3517" s="35" t="str">
        <f>IF('Students''Data'!D3522="","",'Students''Data'!D3522)</f>
        <v/>
      </c>
      <c r="F3517" s="35" t="str">
        <f>IF('Students''Data'!R3522="","",'Students''Data'!R3522)</f>
        <v/>
      </c>
      <c r="G3517" s="33" t="str">
        <f>IF('Students''Data'!S3522="","",'Students''Data'!S3522)</f>
        <v/>
      </c>
    </row>
    <row r="3518" spans="1:7" ht="20.1" customHeight="1">
      <c r="A3518" s="34" t="str">
        <f>IF(B3518="","",ROWS($A$1:A3515))</f>
        <v/>
      </c>
      <c r="B3518" s="35" t="str">
        <f>IF('Students''Data'!A3523="","",'Students''Data'!A3523)</f>
        <v/>
      </c>
      <c r="C3518" s="36" t="str">
        <f>IF('Students''Data'!C3523="","",'Students''Data'!C3523)</f>
        <v/>
      </c>
      <c r="D3518" s="36" t="str">
        <f>IF('Students''Data'!H3523="","",'Students''Data'!H3523)</f>
        <v/>
      </c>
      <c r="E3518" s="35" t="str">
        <f>IF('Students''Data'!D3523="","",'Students''Data'!D3523)</f>
        <v/>
      </c>
      <c r="F3518" s="35" t="str">
        <f>IF('Students''Data'!R3523="","",'Students''Data'!R3523)</f>
        <v/>
      </c>
      <c r="G3518" s="33" t="str">
        <f>IF('Students''Data'!S3523="","",'Students''Data'!S3523)</f>
        <v/>
      </c>
    </row>
    <row r="3519" spans="1:7" ht="20.1" customHeight="1">
      <c r="A3519" s="34" t="str">
        <f>IF(B3519="","",ROWS($A$1:A3516))</f>
        <v/>
      </c>
      <c r="B3519" s="35" t="str">
        <f>IF('Students''Data'!A3524="","",'Students''Data'!A3524)</f>
        <v/>
      </c>
      <c r="C3519" s="36" t="str">
        <f>IF('Students''Data'!C3524="","",'Students''Data'!C3524)</f>
        <v/>
      </c>
      <c r="D3519" s="36" t="str">
        <f>IF('Students''Data'!H3524="","",'Students''Data'!H3524)</f>
        <v/>
      </c>
      <c r="E3519" s="35" t="str">
        <f>IF('Students''Data'!D3524="","",'Students''Data'!D3524)</f>
        <v/>
      </c>
      <c r="F3519" s="35" t="str">
        <f>IF('Students''Data'!R3524="","",'Students''Data'!R3524)</f>
        <v/>
      </c>
      <c r="G3519" s="33" t="str">
        <f>IF('Students''Data'!S3524="","",'Students''Data'!S3524)</f>
        <v/>
      </c>
    </row>
    <row r="3520" spans="1:7" ht="20.1" customHeight="1">
      <c r="A3520" s="34" t="str">
        <f>IF(B3520="","",ROWS($A$1:A3517))</f>
        <v/>
      </c>
      <c r="B3520" s="35" t="str">
        <f>IF('Students''Data'!A3525="","",'Students''Data'!A3525)</f>
        <v/>
      </c>
      <c r="C3520" s="36" t="str">
        <f>IF('Students''Data'!C3525="","",'Students''Data'!C3525)</f>
        <v/>
      </c>
      <c r="D3520" s="36" t="str">
        <f>IF('Students''Data'!H3525="","",'Students''Data'!H3525)</f>
        <v/>
      </c>
      <c r="E3520" s="35" t="str">
        <f>IF('Students''Data'!D3525="","",'Students''Data'!D3525)</f>
        <v/>
      </c>
      <c r="F3520" s="35" t="str">
        <f>IF('Students''Data'!R3525="","",'Students''Data'!R3525)</f>
        <v/>
      </c>
      <c r="G3520" s="33" t="str">
        <f>IF('Students''Data'!S3525="","",'Students''Data'!S3525)</f>
        <v/>
      </c>
    </row>
    <row r="3521" spans="1:7" ht="20.1" customHeight="1">
      <c r="A3521" s="34" t="str">
        <f>IF(B3521="","",ROWS($A$1:A3518))</f>
        <v/>
      </c>
      <c r="B3521" s="35" t="str">
        <f>IF('Students''Data'!A3526="","",'Students''Data'!A3526)</f>
        <v/>
      </c>
      <c r="C3521" s="36" t="str">
        <f>IF('Students''Data'!C3526="","",'Students''Data'!C3526)</f>
        <v/>
      </c>
      <c r="D3521" s="36" t="str">
        <f>IF('Students''Data'!H3526="","",'Students''Data'!H3526)</f>
        <v/>
      </c>
      <c r="E3521" s="35" t="str">
        <f>IF('Students''Data'!D3526="","",'Students''Data'!D3526)</f>
        <v/>
      </c>
      <c r="F3521" s="35" t="str">
        <f>IF('Students''Data'!R3526="","",'Students''Data'!R3526)</f>
        <v/>
      </c>
      <c r="G3521" s="33" t="str">
        <f>IF('Students''Data'!S3526="","",'Students''Data'!S3526)</f>
        <v/>
      </c>
    </row>
    <row r="3522" spans="1:7" ht="20.1" customHeight="1">
      <c r="A3522" s="34" t="str">
        <f>IF(B3522="","",ROWS($A$1:A3519))</f>
        <v/>
      </c>
      <c r="B3522" s="35" t="str">
        <f>IF('Students''Data'!A3527="","",'Students''Data'!A3527)</f>
        <v/>
      </c>
      <c r="C3522" s="36" t="str">
        <f>IF('Students''Data'!C3527="","",'Students''Data'!C3527)</f>
        <v/>
      </c>
      <c r="D3522" s="36" t="str">
        <f>IF('Students''Data'!H3527="","",'Students''Data'!H3527)</f>
        <v/>
      </c>
      <c r="E3522" s="35" t="str">
        <f>IF('Students''Data'!D3527="","",'Students''Data'!D3527)</f>
        <v/>
      </c>
      <c r="F3522" s="35" t="str">
        <f>IF('Students''Data'!R3527="","",'Students''Data'!R3527)</f>
        <v/>
      </c>
      <c r="G3522" s="33" t="str">
        <f>IF('Students''Data'!S3527="","",'Students''Data'!S3527)</f>
        <v/>
      </c>
    </row>
    <row r="3523" spans="1:7" ht="20.1" customHeight="1">
      <c r="A3523" s="34" t="str">
        <f>IF(B3523="","",ROWS($A$1:A3520))</f>
        <v/>
      </c>
      <c r="B3523" s="35" t="str">
        <f>IF('Students''Data'!A3528="","",'Students''Data'!A3528)</f>
        <v/>
      </c>
      <c r="C3523" s="36" t="str">
        <f>IF('Students''Data'!C3528="","",'Students''Data'!C3528)</f>
        <v/>
      </c>
      <c r="D3523" s="36" t="str">
        <f>IF('Students''Data'!H3528="","",'Students''Data'!H3528)</f>
        <v/>
      </c>
      <c r="E3523" s="35" t="str">
        <f>IF('Students''Data'!D3528="","",'Students''Data'!D3528)</f>
        <v/>
      </c>
      <c r="F3523" s="35" t="str">
        <f>IF('Students''Data'!R3528="","",'Students''Data'!R3528)</f>
        <v/>
      </c>
      <c r="G3523" s="33" t="str">
        <f>IF('Students''Data'!S3528="","",'Students''Data'!S3528)</f>
        <v/>
      </c>
    </row>
    <row r="3524" spans="1:7" ht="20.1" customHeight="1">
      <c r="A3524" s="34" t="str">
        <f>IF(B3524="","",ROWS($A$1:A3521))</f>
        <v/>
      </c>
      <c r="B3524" s="35" t="str">
        <f>IF('Students''Data'!A3529="","",'Students''Data'!A3529)</f>
        <v/>
      </c>
      <c r="C3524" s="36" t="str">
        <f>IF('Students''Data'!C3529="","",'Students''Data'!C3529)</f>
        <v/>
      </c>
      <c r="D3524" s="36" t="str">
        <f>IF('Students''Data'!H3529="","",'Students''Data'!H3529)</f>
        <v/>
      </c>
      <c r="E3524" s="35" t="str">
        <f>IF('Students''Data'!D3529="","",'Students''Data'!D3529)</f>
        <v/>
      </c>
      <c r="F3524" s="35" t="str">
        <f>IF('Students''Data'!R3529="","",'Students''Data'!R3529)</f>
        <v/>
      </c>
      <c r="G3524" s="33" t="str">
        <f>IF('Students''Data'!S3529="","",'Students''Data'!S3529)</f>
        <v/>
      </c>
    </row>
    <row r="3525" spans="1:7" ht="20.1" customHeight="1">
      <c r="A3525" s="34" t="str">
        <f>IF(B3525="","",ROWS($A$1:A3522))</f>
        <v/>
      </c>
      <c r="B3525" s="35" t="str">
        <f>IF('Students''Data'!A3530="","",'Students''Data'!A3530)</f>
        <v/>
      </c>
      <c r="C3525" s="36" t="str">
        <f>IF('Students''Data'!C3530="","",'Students''Data'!C3530)</f>
        <v/>
      </c>
      <c r="D3525" s="36" t="str">
        <f>IF('Students''Data'!H3530="","",'Students''Data'!H3530)</f>
        <v/>
      </c>
      <c r="E3525" s="35" t="str">
        <f>IF('Students''Data'!D3530="","",'Students''Data'!D3530)</f>
        <v/>
      </c>
      <c r="F3525" s="35" t="str">
        <f>IF('Students''Data'!R3530="","",'Students''Data'!R3530)</f>
        <v/>
      </c>
      <c r="G3525" s="33" t="str">
        <f>IF('Students''Data'!S3530="","",'Students''Data'!S3530)</f>
        <v/>
      </c>
    </row>
    <row r="3526" spans="1:7" ht="20.1" customHeight="1">
      <c r="A3526" s="34" t="str">
        <f>IF(B3526="","",ROWS($A$1:A3523))</f>
        <v/>
      </c>
      <c r="B3526" s="35" t="str">
        <f>IF('Students''Data'!A3531="","",'Students''Data'!A3531)</f>
        <v/>
      </c>
      <c r="C3526" s="36" t="str">
        <f>IF('Students''Data'!C3531="","",'Students''Data'!C3531)</f>
        <v/>
      </c>
      <c r="D3526" s="36" t="str">
        <f>IF('Students''Data'!H3531="","",'Students''Data'!H3531)</f>
        <v/>
      </c>
      <c r="E3526" s="35" t="str">
        <f>IF('Students''Data'!D3531="","",'Students''Data'!D3531)</f>
        <v/>
      </c>
      <c r="F3526" s="35" t="str">
        <f>IF('Students''Data'!R3531="","",'Students''Data'!R3531)</f>
        <v/>
      </c>
      <c r="G3526" s="33" t="str">
        <f>IF('Students''Data'!S3531="","",'Students''Data'!S3531)</f>
        <v/>
      </c>
    </row>
    <row r="3527" spans="1:7" ht="20.1" customHeight="1">
      <c r="A3527" s="34" t="str">
        <f>IF(B3527="","",ROWS($A$1:A3524))</f>
        <v/>
      </c>
      <c r="B3527" s="35" t="str">
        <f>IF('Students''Data'!A3532="","",'Students''Data'!A3532)</f>
        <v/>
      </c>
      <c r="C3527" s="36" t="str">
        <f>IF('Students''Data'!C3532="","",'Students''Data'!C3532)</f>
        <v/>
      </c>
      <c r="D3527" s="36" t="str">
        <f>IF('Students''Data'!H3532="","",'Students''Data'!H3532)</f>
        <v/>
      </c>
      <c r="E3527" s="35" t="str">
        <f>IF('Students''Data'!D3532="","",'Students''Data'!D3532)</f>
        <v/>
      </c>
      <c r="F3527" s="35" t="str">
        <f>IF('Students''Data'!R3532="","",'Students''Data'!R3532)</f>
        <v/>
      </c>
      <c r="G3527" s="33" t="str">
        <f>IF('Students''Data'!S3532="","",'Students''Data'!S3532)</f>
        <v/>
      </c>
    </row>
    <row r="3528" spans="1:7" ht="20.1" customHeight="1">
      <c r="A3528" s="34" t="str">
        <f>IF(B3528="","",ROWS($A$1:A3525))</f>
        <v/>
      </c>
      <c r="B3528" s="35" t="str">
        <f>IF('Students''Data'!A3533="","",'Students''Data'!A3533)</f>
        <v/>
      </c>
      <c r="C3528" s="36" t="str">
        <f>IF('Students''Data'!C3533="","",'Students''Data'!C3533)</f>
        <v/>
      </c>
      <c r="D3528" s="36" t="str">
        <f>IF('Students''Data'!H3533="","",'Students''Data'!H3533)</f>
        <v/>
      </c>
      <c r="E3528" s="35" t="str">
        <f>IF('Students''Data'!D3533="","",'Students''Data'!D3533)</f>
        <v/>
      </c>
      <c r="F3528" s="35" t="str">
        <f>IF('Students''Data'!R3533="","",'Students''Data'!R3533)</f>
        <v/>
      </c>
      <c r="G3528" s="33" t="str">
        <f>IF('Students''Data'!S3533="","",'Students''Data'!S3533)</f>
        <v/>
      </c>
    </row>
    <row r="3529" spans="1:7" ht="20.1" customHeight="1">
      <c r="A3529" s="34" t="str">
        <f>IF(B3529="","",ROWS($A$1:A3526))</f>
        <v/>
      </c>
      <c r="B3529" s="35" t="str">
        <f>IF('Students''Data'!A3534="","",'Students''Data'!A3534)</f>
        <v/>
      </c>
      <c r="C3529" s="36" t="str">
        <f>IF('Students''Data'!C3534="","",'Students''Data'!C3534)</f>
        <v/>
      </c>
      <c r="D3529" s="36" t="str">
        <f>IF('Students''Data'!H3534="","",'Students''Data'!H3534)</f>
        <v/>
      </c>
      <c r="E3529" s="35" t="str">
        <f>IF('Students''Data'!D3534="","",'Students''Data'!D3534)</f>
        <v/>
      </c>
      <c r="F3529" s="35" t="str">
        <f>IF('Students''Data'!R3534="","",'Students''Data'!R3534)</f>
        <v/>
      </c>
      <c r="G3529" s="33" t="str">
        <f>IF('Students''Data'!S3534="","",'Students''Data'!S3534)</f>
        <v/>
      </c>
    </row>
    <row r="3530" spans="1:7" ht="20.1" customHeight="1">
      <c r="A3530" s="34" t="str">
        <f>IF(B3530="","",ROWS($A$1:A3527))</f>
        <v/>
      </c>
      <c r="B3530" s="35" t="str">
        <f>IF('Students''Data'!A3535="","",'Students''Data'!A3535)</f>
        <v/>
      </c>
      <c r="C3530" s="36" t="str">
        <f>IF('Students''Data'!C3535="","",'Students''Data'!C3535)</f>
        <v/>
      </c>
      <c r="D3530" s="36" t="str">
        <f>IF('Students''Data'!H3535="","",'Students''Data'!H3535)</f>
        <v/>
      </c>
      <c r="E3530" s="35" t="str">
        <f>IF('Students''Data'!D3535="","",'Students''Data'!D3535)</f>
        <v/>
      </c>
      <c r="F3530" s="35" t="str">
        <f>IF('Students''Data'!R3535="","",'Students''Data'!R3535)</f>
        <v/>
      </c>
      <c r="G3530" s="33" t="str">
        <f>IF('Students''Data'!S3535="","",'Students''Data'!S3535)</f>
        <v/>
      </c>
    </row>
    <row r="3531" spans="1:7" ht="20.1" customHeight="1">
      <c r="A3531" s="34" t="str">
        <f>IF(B3531="","",ROWS($A$1:A3528))</f>
        <v/>
      </c>
      <c r="B3531" s="35" t="str">
        <f>IF('Students''Data'!A3536="","",'Students''Data'!A3536)</f>
        <v/>
      </c>
      <c r="C3531" s="36" t="str">
        <f>IF('Students''Data'!C3536="","",'Students''Data'!C3536)</f>
        <v/>
      </c>
      <c r="D3531" s="36" t="str">
        <f>IF('Students''Data'!H3536="","",'Students''Data'!H3536)</f>
        <v/>
      </c>
      <c r="E3531" s="35" t="str">
        <f>IF('Students''Data'!D3536="","",'Students''Data'!D3536)</f>
        <v/>
      </c>
      <c r="F3531" s="35" t="str">
        <f>IF('Students''Data'!R3536="","",'Students''Data'!R3536)</f>
        <v/>
      </c>
      <c r="G3531" s="33" t="str">
        <f>IF('Students''Data'!S3536="","",'Students''Data'!S3536)</f>
        <v/>
      </c>
    </row>
    <row r="3532" spans="1:7" ht="20.1" customHeight="1">
      <c r="A3532" s="34" t="str">
        <f>IF(B3532="","",ROWS($A$1:A3529))</f>
        <v/>
      </c>
      <c r="B3532" s="35" t="str">
        <f>IF('Students''Data'!A3537="","",'Students''Data'!A3537)</f>
        <v/>
      </c>
      <c r="C3532" s="36" t="str">
        <f>IF('Students''Data'!C3537="","",'Students''Data'!C3537)</f>
        <v/>
      </c>
      <c r="D3532" s="36" t="str">
        <f>IF('Students''Data'!H3537="","",'Students''Data'!H3537)</f>
        <v/>
      </c>
      <c r="E3532" s="35" t="str">
        <f>IF('Students''Data'!D3537="","",'Students''Data'!D3537)</f>
        <v/>
      </c>
      <c r="F3532" s="35" t="str">
        <f>IF('Students''Data'!R3537="","",'Students''Data'!R3537)</f>
        <v/>
      </c>
      <c r="G3532" s="33" t="str">
        <f>IF('Students''Data'!S3537="","",'Students''Data'!S3537)</f>
        <v/>
      </c>
    </row>
    <row r="3533" spans="1:7" ht="20.1" customHeight="1">
      <c r="A3533" s="34" t="str">
        <f>IF(B3533="","",ROWS($A$1:A3530))</f>
        <v/>
      </c>
      <c r="B3533" s="35" t="str">
        <f>IF('Students''Data'!A3538="","",'Students''Data'!A3538)</f>
        <v/>
      </c>
      <c r="C3533" s="36" t="str">
        <f>IF('Students''Data'!C3538="","",'Students''Data'!C3538)</f>
        <v/>
      </c>
      <c r="D3533" s="36" t="str">
        <f>IF('Students''Data'!H3538="","",'Students''Data'!H3538)</f>
        <v/>
      </c>
      <c r="E3533" s="35" t="str">
        <f>IF('Students''Data'!D3538="","",'Students''Data'!D3538)</f>
        <v/>
      </c>
      <c r="F3533" s="35" t="str">
        <f>IF('Students''Data'!R3538="","",'Students''Data'!R3538)</f>
        <v/>
      </c>
      <c r="G3533" s="33" t="str">
        <f>IF('Students''Data'!S3538="","",'Students''Data'!S3538)</f>
        <v/>
      </c>
    </row>
    <row r="3534" spans="1:7" ht="20.1" customHeight="1">
      <c r="A3534" s="34" t="str">
        <f>IF(B3534="","",ROWS($A$1:A3531))</f>
        <v/>
      </c>
      <c r="B3534" s="35" t="str">
        <f>IF('Students''Data'!A3539="","",'Students''Data'!A3539)</f>
        <v/>
      </c>
      <c r="C3534" s="36" t="str">
        <f>IF('Students''Data'!C3539="","",'Students''Data'!C3539)</f>
        <v/>
      </c>
      <c r="D3534" s="36" t="str">
        <f>IF('Students''Data'!H3539="","",'Students''Data'!H3539)</f>
        <v/>
      </c>
      <c r="E3534" s="35" t="str">
        <f>IF('Students''Data'!D3539="","",'Students''Data'!D3539)</f>
        <v/>
      </c>
      <c r="F3534" s="35" t="str">
        <f>IF('Students''Data'!R3539="","",'Students''Data'!R3539)</f>
        <v/>
      </c>
      <c r="G3534" s="33" t="str">
        <f>IF('Students''Data'!S3539="","",'Students''Data'!S3539)</f>
        <v/>
      </c>
    </row>
    <row r="3535" spans="1:7" ht="20.1" customHeight="1">
      <c r="A3535" s="34" t="str">
        <f>IF(B3535="","",ROWS($A$1:A3532))</f>
        <v/>
      </c>
      <c r="B3535" s="35" t="str">
        <f>IF('Students''Data'!A3540="","",'Students''Data'!A3540)</f>
        <v/>
      </c>
      <c r="C3535" s="36" t="str">
        <f>IF('Students''Data'!C3540="","",'Students''Data'!C3540)</f>
        <v/>
      </c>
      <c r="D3535" s="36" t="str">
        <f>IF('Students''Data'!H3540="","",'Students''Data'!H3540)</f>
        <v/>
      </c>
      <c r="E3535" s="35" t="str">
        <f>IF('Students''Data'!D3540="","",'Students''Data'!D3540)</f>
        <v/>
      </c>
      <c r="F3535" s="35" t="str">
        <f>IF('Students''Data'!R3540="","",'Students''Data'!R3540)</f>
        <v/>
      </c>
      <c r="G3535" s="33" t="str">
        <f>IF('Students''Data'!S3540="","",'Students''Data'!S3540)</f>
        <v/>
      </c>
    </row>
    <row r="3536" spans="1:7" ht="20.1" customHeight="1">
      <c r="A3536" s="34" t="str">
        <f>IF(B3536="","",ROWS($A$1:A3533))</f>
        <v/>
      </c>
      <c r="B3536" s="35" t="str">
        <f>IF('Students''Data'!A3541="","",'Students''Data'!A3541)</f>
        <v/>
      </c>
      <c r="C3536" s="36" t="str">
        <f>IF('Students''Data'!C3541="","",'Students''Data'!C3541)</f>
        <v/>
      </c>
      <c r="D3536" s="36" t="str">
        <f>IF('Students''Data'!H3541="","",'Students''Data'!H3541)</f>
        <v/>
      </c>
      <c r="E3536" s="35" t="str">
        <f>IF('Students''Data'!D3541="","",'Students''Data'!D3541)</f>
        <v/>
      </c>
      <c r="F3536" s="35" t="str">
        <f>IF('Students''Data'!R3541="","",'Students''Data'!R3541)</f>
        <v/>
      </c>
      <c r="G3536" s="33" t="str">
        <f>IF('Students''Data'!S3541="","",'Students''Data'!S3541)</f>
        <v/>
      </c>
    </row>
    <row r="3537" spans="1:7" ht="20.1" customHeight="1">
      <c r="A3537" s="34" t="str">
        <f>IF(B3537="","",ROWS($A$1:A3534))</f>
        <v/>
      </c>
      <c r="B3537" s="35" t="str">
        <f>IF('Students''Data'!A3542="","",'Students''Data'!A3542)</f>
        <v/>
      </c>
      <c r="C3537" s="36" t="str">
        <f>IF('Students''Data'!C3542="","",'Students''Data'!C3542)</f>
        <v/>
      </c>
      <c r="D3537" s="36" t="str">
        <f>IF('Students''Data'!H3542="","",'Students''Data'!H3542)</f>
        <v/>
      </c>
      <c r="E3537" s="35" t="str">
        <f>IF('Students''Data'!D3542="","",'Students''Data'!D3542)</f>
        <v/>
      </c>
      <c r="F3537" s="35" t="str">
        <f>IF('Students''Data'!R3542="","",'Students''Data'!R3542)</f>
        <v/>
      </c>
      <c r="G3537" s="33" t="str">
        <f>IF('Students''Data'!S3542="","",'Students''Data'!S3542)</f>
        <v/>
      </c>
    </row>
    <row r="3538" spans="1:7" ht="20.1" customHeight="1">
      <c r="A3538" s="34" t="str">
        <f>IF(B3538="","",ROWS($A$1:A3535))</f>
        <v/>
      </c>
      <c r="B3538" s="35" t="str">
        <f>IF('Students''Data'!A3543="","",'Students''Data'!A3543)</f>
        <v/>
      </c>
      <c r="C3538" s="36" t="str">
        <f>IF('Students''Data'!C3543="","",'Students''Data'!C3543)</f>
        <v/>
      </c>
      <c r="D3538" s="36" t="str">
        <f>IF('Students''Data'!H3543="","",'Students''Data'!H3543)</f>
        <v/>
      </c>
      <c r="E3538" s="35" t="str">
        <f>IF('Students''Data'!D3543="","",'Students''Data'!D3543)</f>
        <v/>
      </c>
      <c r="F3538" s="35" t="str">
        <f>IF('Students''Data'!R3543="","",'Students''Data'!R3543)</f>
        <v/>
      </c>
      <c r="G3538" s="33" t="str">
        <f>IF('Students''Data'!S3543="","",'Students''Data'!S3543)</f>
        <v/>
      </c>
    </row>
    <row r="3539" spans="1:7" ht="20.1" customHeight="1">
      <c r="A3539" s="34" t="str">
        <f>IF(B3539="","",ROWS($A$1:A3536))</f>
        <v/>
      </c>
      <c r="B3539" s="35" t="str">
        <f>IF('Students''Data'!A3544="","",'Students''Data'!A3544)</f>
        <v/>
      </c>
      <c r="C3539" s="36" t="str">
        <f>IF('Students''Data'!C3544="","",'Students''Data'!C3544)</f>
        <v/>
      </c>
      <c r="D3539" s="36" t="str">
        <f>IF('Students''Data'!H3544="","",'Students''Data'!H3544)</f>
        <v/>
      </c>
      <c r="E3539" s="35" t="str">
        <f>IF('Students''Data'!D3544="","",'Students''Data'!D3544)</f>
        <v/>
      </c>
      <c r="F3539" s="35" t="str">
        <f>IF('Students''Data'!R3544="","",'Students''Data'!R3544)</f>
        <v/>
      </c>
      <c r="G3539" s="33" t="str">
        <f>IF('Students''Data'!S3544="","",'Students''Data'!S3544)</f>
        <v/>
      </c>
    </row>
    <row r="3540" spans="1:7" ht="20.1" customHeight="1">
      <c r="A3540" s="34" t="str">
        <f>IF(B3540="","",ROWS($A$1:A3537))</f>
        <v/>
      </c>
      <c r="B3540" s="35" t="str">
        <f>IF('Students''Data'!A3545="","",'Students''Data'!A3545)</f>
        <v/>
      </c>
      <c r="C3540" s="36" t="str">
        <f>IF('Students''Data'!C3545="","",'Students''Data'!C3545)</f>
        <v/>
      </c>
      <c r="D3540" s="36" t="str">
        <f>IF('Students''Data'!H3545="","",'Students''Data'!H3545)</f>
        <v/>
      </c>
      <c r="E3540" s="35" t="str">
        <f>IF('Students''Data'!D3545="","",'Students''Data'!D3545)</f>
        <v/>
      </c>
      <c r="F3540" s="35" t="str">
        <f>IF('Students''Data'!R3545="","",'Students''Data'!R3545)</f>
        <v/>
      </c>
      <c r="G3540" s="33" t="str">
        <f>IF('Students''Data'!S3545="","",'Students''Data'!S3545)</f>
        <v/>
      </c>
    </row>
    <row r="3541" spans="1:7" ht="20.1" customHeight="1">
      <c r="A3541" s="34" t="str">
        <f>IF(B3541="","",ROWS($A$1:A3538))</f>
        <v/>
      </c>
      <c r="B3541" s="35" t="str">
        <f>IF('Students''Data'!A3546="","",'Students''Data'!A3546)</f>
        <v/>
      </c>
      <c r="C3541" s="36" t="str">
        <f>IF('Students''Data'!C3546="","",'Students''Data'!C3546)</f>
        <v/>
      </c>
      <c r="D3541" s="36" t="str">
        <f>IF('Students''Data'!H3546="","",'Students''Data'!H3546)</f>
        <v/>
      </c>
      <c r="E3541" s="35" t="str">
        <f>IF('Students''Data'!D3546="","",'Students''Data'!D3546)</f>
        <v/>
      </c>
      <c r="F3541" s="35" t="str">
        <f>IF('Students''Data'!R3546="","",'Students''Data'!R3546)</f>
        <v/>
      </c>
      <c r="G3541" s="33" t="str">
        <f>IF('Students''Data'!S3546="","",'Students''Data'!S3546)</f>
        <v/>
      </c>
    </row>
    <row r="3542" spans="1:7" ht="20.1" customHeight="1">
      <c r="A3542" s="34" t="str">
        <f>IF(B3542="","",ROWS($A$1:A3539))</f>
        <v/>
      </c>
      <c r="B3542" s="35" t="str">
        <f>IF('Students''Data'!A3547="","",'Students''Data'!A3547)</f>
        <v/>
      </c>
      <c r="C3542" s="36" t="str">
        <f>IF('Students''Data'!C3547="","",'Students''Data'!C3547)</f>
        <v/>
      </c>
      <c r="D3542" s="36" t="str">
        <f>IF('Students''Data'!H3547="","",'Students''Data'!H3547)</f>
        <v/>
      </c>
      <c r="E3542" s="35" t="str">
        <f>IF('Students''Data'!D3547="","",'Students''Data'!D3547)</f>
        <v/>
      </c>
      <c r="F3542" s="35" t="str">
        <f>IF('Students''Data'!R3547="","",'Students''Data'!R3547)</f>
        <v/>
      </c>
      <c r="G3542" s="33" t="str">
        <f>IF('Students''Data'!S3547="","",'Students''Data'!S3547)</f>
        <v/>
      </c>
    </row>
    <row r="3543" spans="1:7" ht="20.1" customHeight="1">
      <c r="A3543" s="34" t="str">
        <f>IF(B3543="","",ROWS($A$1:A3540))</f>
        <v/>
      </c>
      <c r="B3543" s="35" t="str">
        <f>IF('Students''Data'!A3548="","",'Students''Data'!A3548)</f>
        <v/>
      </c>
      <c r="C3543" s="36" t="str">
        <f>IF('Students''Data'!C3548="","",'Students''Data'!C3548)</f>
        <v/>
      </c>
      <c r="D3543" s="36" t="str">
        <f>IF('Students''Data'!H3548="","",'Students''Data'!H3548)</f>
        <v/>
      </c>
      <c r="E3543" s="35" t="str">
        <f>IF('Students''Data'!D3548="","",'Students''Data'!D3548)</f>
        <v/>
      </c>
      <c r="F3543" s="35" t="str">
        <f>IF('Students''Data'!R3548="","",'Students''Data'!R3548)</f>
        <v/>
      </c>
      <c r="G3543" s="33" t="str">
        <f>IF('Students''Data'!S3548="","",'Students''Data'!S3548)</f>
        <v/>
      </c>
    </row>
    <row r="3544" spans="1:7" ht="20.1" customHeight="1">
      <c r="A3544" s="34" t="str">
        <f>IF(B3544="","",ROWS($A$1:A3541))</f>
        <v/>
      </c>
      <c r="B3544" s="35" t="str">
        <f>IF('Students''Data'!A3549="","",'Students''Data'!A3549)</f>
        <v/>
      </c>
      <c r="C3544" s="36" t="str">
        <f>IF('Students''Data'!C3549="","",'Students''Data'!C3549)</f>
        <v/>
      </c>
      <c r="D3544" s="36" t="str">
        <f>IF('Students''Data'!H3549="","",'Students''Data'!H3549)</f>
        <v/>
      </c>
      <c r="E3544" s="35" t="str">
        <f>IF('Students''Data'!D3549="","",'Students''Data'!D3549)</f>
        <v/>
      </c>
      <c r="F3544" s="35" t="str">
        <f>IF('Students''Data'!R3549="","",'Students''Data'!R3549)</f>
        <v/>
      </c>
      <c r="G3544" s="33" t="str">
        <f>IF('Students''Data'!S3549="","",'Students''Data'!S3549)</f>
        <v/>
      </c>
    </row>
    <row r="3545" spans="1:7" ht="20.1" customHeight="1">
      <c r="A3545" s="34" t="str">
        <f>IF(B3545="","",ROWS($A$1:A3542))</f>
        <v/>
      </c>
      <c r="B3545" s="35" t="str">
        <f>IF('Students''Data'!A3550="","",'Students''Data'!A3550)</f>
        <v/>
      </c>
      <c r="C3545" s="36" t="str">
        <f>IF('Students''Data'!C3550="","",'Students''Data'!C3550)</f>
        <v/>
      </c>
      <c r="D3545" s="36" t="str">
        <f>IF('Students''Data'!H3550="","",'Students''Data'!H3550)</f>
        <v/>
      </c>
      <c r="E3545" s="35" t="str">
        <f>IF('Students''Data'!D3550="","",'Students''Data'!D3550)</f>
        <v/>
      </c>
      <c r="F3545" s="35" t="str">
        <f>IF('Students''Data'!R3550="","",'Students''Data'!R3550)</f>
        <v/>
      </c>
      <c r="G3545" s="33" t="str">
        <f>IF('Students''Data'!S3550="","",'Students''Data'!S3550)</f>
        <v/>
      </c>
    </row>
    <row r="3546" spans="1:7" ht="20.1" customHeight="1">
      <c r="A3546" s="34" t="str">
        <f>IF(B3546="","",ROWS($A$1:A3543))</f>
        <v/>
      </c>
      <c r="B3546" s="35" t="str">
        <f>IF('Students''Data'!A3551="","",'Students''Data'!A3551)</f>
        <v/>
      </c>
      <c r="C3546" s="36" t="str">
        <f>IF('Students''Data'!C3551="","",'Students''Data'!C3551)</f>
        <v/>
      </c>
      <c r="D3546" s="36" t="str">
        <f>IF('Students''Data'!H3551="","",'Students''Data'!H3551)</f>
        <v/>
      </c>
      <c r="E3546" s="35" t="str">
        <f>IF('Students''Data'!D3551="","",'Students''Data'!D3551)</f>
        <v/>
      </c>
      <c r="F3546" s="35" t="str">
        <f>IF('Students''Data'!R3551="","",'Students''Data'!R3551)</f>
        <v/>
      </c>
      <c r="G3546" s="33" t="str">
        <f>IF('Students''Data'!S3551="","",'Students''Data'!S3551)</f>
        <v/>
      </c>
    </row>
    <row r="3547" spans="1:7" ht="20.1" customHeight="1">
      <c r="A3547" s="34" t="str">
        <f>IF(B3547="","",ROWS($A$1:A3544))</f>
        <v/>
      </c>
      <c r="B3547" s="35" t="str">
        <f>IF('Students''Data'!A3552="","",'Students''Data'!A3552)</f>
        <v/>
      </c>
      <c r="C3547" s="36" t="str">
        <f>IF('Students''Data'!C3552="","",'Students''Data'!C3552)</f>
        <v/>
      </c>
      <c r="D3547" s="36" t="str">
        <f>IF('Students''Data'!H3552="","",'Students''Data'!H3552)</f>
        <v/>
      </c>
      <c r="E3547" s="35" t="str">
        <f>IF('Students''Data'!D3552="","",'Students''Data'!D3552)</f>
        <v/>
      </c>
      <c r="F3547" s="35" t="str">
        <f>IF('Students''Data'!R3552="","",'Students''Data'!R3552)</f>
        <v/>
      </c>
      <c r="G3547" s="33" t="str">
        <f>IF('Students''Data'!S3552="","",'Students''Data'!S3552)</f>
        <v/>
      </c>
    </row>
    <row r="3548" spans="1:7" ht="20.1" customHeight="1">
      <c r="A3548" s="34" t="str">
        <f>IF(B3548="","",ROWS($A$1:A3545))</f>
        <v/>
      </c>
      <c r="B3548" s="35" t="str">
        <f>IF('Students''Data'!A3553="","",'Students''Data'!A3553)</f>
        <v/>
      </c>
      <c r="C3548" s="36" t="str">
        <f>IF('Students''Data'!C3553="","",'Students''Data'!C3553)</f>
        <v/>
      </c>
      <c r="D3548" s="36" t="str">
        <f>IF('Students''Data'!H3553="","",'Students''Data'!H3553)</f>
        <v/>
      </c>
      <c r="E3548" s="35" t="str">
        <f>IF('Students''Data'!D3553="","",'Students''Data'!D3553)</f>
        <v/>
      </c>
      <c r="F3548" s="35" t="str">
        <f>IF('Students''Data'!R3553="","",'Students''Data'!R3553)</f>
        <v/>
      </c>
      <c r="G3548" s="33" t="str">
        <f>IF('Students''Data'!S3553="","",'Students''Data'!S3553)</f>
        <v/>
      </c>
    </row>
    <row r="3549" spans="1:7" ht="20.1" customHeight="1">
      <c r="A3549" s="34" t="str">
        <f>IF(B3549="","",ROWS($A$1:A3546))</f>
        <v/>
      </c>
      <c r="B3549" s="35" t="str">
        <f>IF('Students''Data'!A3554="","",'Students''Data'!A3554)</f>
        <v/>
      </c>
      <c r="C3549" s="36" t="str">
        <f>IF('Students''Data'!C3554="","",'Students''Data'!C3554)</f>
        <v/>
      </c>
      <c r="D3549" s="36" t="str">
        <f>IF('Students''Data'!H3554="","",'Students''Data'!H3554)</f>
        <v/>
      </c>
      <c r="E3549" s="35" t="str">
        <f>IF('Students''Data'!D3554="","",'Students''Data'!D3554)</f>
        <v/>
      </c>
      <c r="F3549" s="35" t="str">
        <f>IF('Students''Data'!R3554="","",'Students''Data'!R3554)</f>
        <v/>
      </c>
      <c r="G3549" s="33" t="str">
        <f>IF('Students''Data'!S3554="","",'Students''Data'!S3554)</f>
        <v/>
      </c>
    </row>
    <row r="3550" spans="1:7" ht="20.1" customHeight="1">
      <c r="A3550" s="34" t="str">
        <f>IF(B3550="","",ROWS($A$1:A3547))</f>
        <v/>
      </c>
      <c r="B3550" s="35" t="str">
        <f>IF('Students''Data'!A3555="","",'Students''Data'!A3555)</f>
        <v/>
      </c>
      <c r="C3550" s="36" t="str">
        <f>IF('Students''Data'!C3555="","",'Students''Data'!C3555)</f>
        <v/>
      </c>
      <c r="D3550" s="36" t="str">
        <f>IF('Students''Data'!H3555="","",'Students''Data'!H3555)</f>
        <v/>
      </c>
      <c r="E3550" s="35" t="str">
        <f>IF('Students''Data'!D3555="","",'Students''Data'!D3555)</f>
        <v/>
      </c>
      <c r="F3550" s="35" t="str">
        <f>IF('Students''Data'!R3555="","",'Students''Data'!R3555)</f>
        <v/>
      </c>
      <c r="G3550" s="33" t="str">
        <f>IF('Students''Data'!S3555="","",'Students''Data'!S3555)</f>
        <v/>
      </c>
    </row>
    <row r="3551" spans="1:7" ht="20.1" customHeight="1">
      <c r="A3551" s="34" t="str">
        <f>IF(B3551="","",ROWS($A$1:A3548))</f>
        <v/>
      </c>
      <c r="B3551" s="35" t="str">
        <f>IF('Students''Data'!A3556="","",'Students''Data'!A3556)</f>
        <v/>
      </c>
      <c r="C3551" s="36" t="str">
        <f>IF('Students''Data'!C3556="","",'Students''Data'!C3556)</f>
        <v/>
      </c>
      <c r="D3551" s="36" t="str">
        <f>IF('Students''Data'!H3556="","",'Students''Data'!H3556)</f>
        <v/>
      </c>
      <c r="E3551" s="35" t="str">
        <f>IF('Students''Data'!D3556="","",'Students''Data'!D3556)</f>
        <v/>
      </c>
      <c r="F3551" s="35" t="str">
        <f>IF('Students''Data'!R3556="","",'Students''Data'!R3556)</f>
        <v/>
      </c>
      <c r="G3551" s="33" t="str">
        <f>IF('Students''Data'!S3556="","",'Students''Data'!S3556)</f>
        <v/>
      </c>
    </row>
    <row r="3552" spans="1:7" ht="20.1" customHeight="1">
      <c r="A3552" s="34" t="str">
        <f>IF(B3552="","",ROWS($A$1:A3549))</f>
        <v/>
      </c>
      <c r="B3552" s="35" t="str">
        <f>IF('Students''Data'!A3557="","",'Students''Data'!A3557)</f>
        <v/>
      </c>
      <c r="C3552" s="36" t="str">
        <f>IF('Students''Data'!C3557="","",'Students''Data'!C3557)</f>
        <v/>
      </c>
      <c r="D3552" s="36" t="str">
        <f>IF('Students''Data'!H3557="","",'Students''Data'!H3557)</f>
        <v/>
      </c>
      <c r="E3552" s="35" t="str">
        <f>IF('Students''Data'!D3557="","",'Students''Data'!D3557)</f>
        <v/>
      </c>
      <c r="F3552" s="35" t="str">
        <f>IF('Students''Data'!R3557="","",'Students''Data'!R3557)</f>
        <v/>
      </c>
      <c r="G3552" s="33" t="str">
        <f>IF('Students''Data'!S3557="","",'Students''Data'!S3557)</f>
        <v/>
      </c>
    </row>
    <row r="3553" spans="1:7" ht="20.1" customHeight="1">
      <c r="A3553" s="34" t="str">
        <f>IF(B3553="","",ROWS($A$1:A3550))</f>
        <v/>
      </c>
      <c r="B3553" s="35" t="str">
        <f>IF('Students''Data'!A3558="","",'Students''Data'!A3558)</f>
        <v/>
      </c>
      <c r="C3553" s="36" t="str">
        <f>IF('Students''Data'!C3558="","",'Students''Data'!C3558)</f>
        <v/>
      </c>
      <c r="D3553" s="36" t="str">
        <f>IF('Students''Data'!H3558="","",'Students''Data'!H3558)</f>
        <v/>
      </c>
      <c r="E3553" s="35" t="str">
        <f>IF('Students''Data'!D3558="","",'Students''Data'!D3558)</f>
        <v/>
      </c>
      <c r="F3553" s="35" t="str">
        <f>IF('Students''Data'!R3558="","",'Students''Data'!R3558)</f>
        <v/>
      </c>
      <c r="G3553" s="33" t="str">
        <f>IF('Students''Data'!S3558="","",'Students''Data'!S3558)</f>
        <v/>
      </c>
    </row>
    <row r="3554" spans="1:7" ht="20.1" customHeight="1">
      <c r="A3554" s="34" t="str">
        <f>IF(B3554="","",ROWS($A$1:A3551))</f>
        <v/>
      </c>
      <c r="B3554" s="35" t="str">
        <f>IF('Students''Data'!A3559="","",'Students''Data'!A3559)</f>
        <v/>
      </c>
      <c r="C3554" s="36" t="str">
        <f>IF('Students''Data'!C3559="","",'Students''Data'!C3559)</f>
        <v/>
      </c>
      <c r="D3554" s="36" t="str">
        <f>IF('Students''Data'!H3559="","",'Students''Data'!H3559)</f>
        <v/>
      </c>
      <c r="E3554" s="35" t="str">
        <f>IF('Students''Data'!D3559="","",'Students''Data'!D3559)</f>
        <v/>
      </c>
      <c r="F3554" s="35" t="str">
        <f>IF('Students''Data'!R3559="","",'Students''Data'!R3559)</f>
        <v/>
      </c>
      <c r="G3554" s="33" t="str">
        <f>IF('Students''Data'!S3559="","",'Students''Data'!S3559)</f>
        <v/>
      </c>
    </row>
    <row r="3555" spans="1:7" ht="20.1" customHeight="1">
      <c r="A3555" s="34" t="str">
        <f>IF(B3555="","",ROWS($A$1:A3552))</f>
        <v/>
      </c>
      <c r="B3555" s="35" t="str">
        <f>IF('Students''Data'!A3560="","",'Students''Data'!A3560)</f>
        <v/>
      </c>
      <c r="C3555" s="36" t="str">
        <f>IF('Students''Data'!C3560="","",'Students''Data'!C3560)</f>
        <v/>
      </c>
      <c r="D3555" s="36" t="str">
        <f>IF('Students''Data'!H3560="","",'Students''Data'!H3560)</f>
        <v/>
      </c>
      <c r="E3555" s="35" t="str">
        <f>IF('Students''Data'!D3560="","",'Students''Data'!D3560)</f>
        <v/>
      </c>
      <c r="F3555" s="35" t="str">
        <f>IF('Students''Data'!R3560="","",'Students''Data'!R3560)</f>
        <v/>
      </c>
      <c r="G3555" s="33" t="str">
        <f>IF('Students''Data'!S3560="","",'Students''Data'!S3560)</f>
        <v/>
      </c>
    </row>
    <row r="3556" spans="1:7" ht="20.1" customHeight="1">
      <c r="A3556" s="34" t="str">
        <f>IF(B3556="","",ROWS($A$1:A3553))</f>
        <v/>
      </c>
      <c r="B3556" s="35" t="str">
        <f>IF('Students''Data'!A3561="","",'Students''Data'!A3561)</f>
        <v/>
      </c>
      <c r="C3556" s="36" t="str">
        <f>IF('Students''Data'!C3561="","",'Students''Data'!C3561)</f>
        <v/>
      </c>
      <c r="D3556" s="36" t="str">
        <f>IF('Students''Data'!H3561="","",'Students''Data'!H3561)</f>
        <v/>
      </c>
      <c r="E3556" s="35" t="str">
        <f>IF('Students''Data'!D3561="","",'Students''Data'!D3561)</f>
        <v/>
      </c>
      <c r="F3556" s="35" t="str">
        <f>IF('Students''Data'!R3561="","",'Students''Data'!R3561)</f>
        <v/>
      </c>
      <c r="G3556" s="33" t="str">
        <f>IF('Students''Data'!S3561="","",'Students''Data'!S3561)</f>
        <v/>
      </c>
    </row>
    <row r="3557" spans="1:7" ht="20.1" customHeight="1">
      <c r="A3557" s="34" t="str">
        <f>IF(B3557="","",ROWS($A$1:A3554))</f>
        <v/>
      </c>
      <c r="B3557" s="35" t="str">
        <f>IF('Students''Data'!A3562="","",'Students''Data'!A3562)</f>
        <v/>
      </c>
      <c r="C3557" s="36" t="str">
        <f>IF('Students''Data'!C3562="","",'Students''Data'!C3562)</f>
        <v/>
      </c>
      <c r="D3557" s="36" t="str">
        <f>IF('Students''Data'!H3562="","",'Students''Data'!H3562)</f>
        <v/>
      </c>
      <c r="E3557" s="35" t="str">
        <f>IF('Students''Data'!D3562="","",'Students''Data'!D3562)</f>
        <v/>
      </c>
      <c r="F3557" s="35" t="str">
        <f>IF('Students''Data'!R3562="","",'Students''Data'!R3562)</f>
        <v/>
      </c>
      <c r="G3557" s="33" t="str">
        <f>IF('Students''Data'!S3562="","",'Students''Data'!S3562)</f>
        <v/>
      </c>
    </row>
    <row r="3558" spans="1:7" ht="20.1" customHeight="1">
      <c r="A3558" s="34" t="str">
        <f>IF(B3558="","",ROWS($A$1:A3555))</f>
        <v/>
      </c>
      <c r="B3558" s="35" t="str">
        <f>IF('Students''Data'!A3563="","",'Students''Data'!A3563)</f>
        <v/>
      </c>
      <c r="C3558" s="36" t="str">
        <f>IF('Students''Data'!C3563="","",'Students''Data'!C3563)</f>
        <v/>
      </c>
      <c r="D3558" s="36" t="str">
        <f>IF('Students''Data'!H3563="","",'Students''Data'!H3563)</f>
        <v/>
      </c>
      <c r="E3558" s="35" t="str">
        <f>IF('Students''Data'!D3563="","",'Students''Data'!D3563)</f>
        <v/>
      </c>
      <c r="F3558" s="35" t="str">
        <f>IF('Students''Data'!R3563="","",'Students''Data'!R3563)</f>
        <v/>
      </c>
      <c r="G3558" s="33" t="str">
        <f>IF('Students''Data'!S3563="","",'Students''Data'!S3563)</f>
        <v/>
      </c>
    </row>
    <row r="3559" spans="1:7" ht="20.1" customHeight="1">
      <c r="A3559" s="34" t="str">
        <f>IF(B3559="","",ROWS($A$1:A3556))</f>
        <v/>
      </c>
      <c r="B3559" s="35" t="str">
        <f>IF('Students''Data'!A3564="","",'Students''Data'!A3564)</f>
        <v/>
      </c>
      <c r="C3559" s="36" t="str">
        <f>IF('Students''Data'!C3564="","",'Students''Data'!C3564)</f>
        <v/>
      </c>
      <c r="D3559" s="36" t="str">
        <f>IF('Students''Data'!H3564="","",'Students''Data'!H3564)</f>
        <v/>
      </c>
      <c r="E3559" s="35" t="str">
        <f>IF('Students''Data'!D3564="","",'Students''Data'!D3564)</f>
        <v/>
      </c>
      <c r="F3559" s="35" t="str">
        <f>IF('Students''Data'!R3564="","",'Students''Data'!R3564)</f>
        <v/>
      </c>
      <c r="G3559" s="33" t="str">
        <f>IF('Students''Data'!S3564="","",'Students''Data'!S3564)</f>
        <v/>
      </c>
    </row>
    <row r="3560" spans="1:7" ht="20.1" customHeight="1">
      <c r="A3560" s="34" t="str">
        <f>IF(B3560="","",ROWS($A$1:A3557))</f>
        <v/>
      </c>
      <c r="B3560" s="35" t="str">
        <f>IF('Students''Data'!A3565="","",'Students''Data'!A3565)</f>
        <v/>
      </c>
      <c r="C3560" s="36" t="str">
        <f>IF('Students''Data'!C3565="","",'Students''Data'!C3565)</f>
        <v/>
      </c>
      <c r="D3560" s="36" t="str">
        <f>IF('Students''Data'!H3565="","",'Students''Data'!H3565)</f>
        <v/>
      </c>
      <c r="E3560" s="35" t="str">
        <f>IF('Students''Data'!D3565="","",'Students''Data'!D3565)</f>
        <v/>
      </c>
      <c r="F3560" s="35" t="str">
        <f>IF('Students''Data'!R3565="","",'Students''Data'!R3565)</f>
        <v/>
      </c>
      <c r="G3560" s="33" t="str">
        <f>IF('Students''Data'!S3565="","",'Students''Data'!S3565)</f>
        <v/>
      </c>
    </row>
    <row r="3561" spans="1:7" ht="20.1" customHeight="1">
      <c r="A3561" s="34" t="str">
        <f>IF(B3561="","",ROWS($A$1:A3558))</f>
        <v/>
      </c>
      <c r="B3561" s="35" t="str">
        <f>IF('Students''Data'!A3566="","",'Students''Data'!A3566)</f>
        <v/>
      </c>
      <c r="C3561" s="36" t="str">
        <f>IF('Students''Data'!C3566="","",'Students''Data'!C3566)</f>
        <v/>
      </c>
      <c r="D3561" s="36" t="str">
        <f>IF('Students''Data'!H3566="","",'Students''Data'!H3566)</f>
        <v/>
      </c>
      <c r="E3561" s="35" t="str">
        <f>IF('Students''Data'!D3566="","",'Students''Data'!D3566)</f>
        <v/>
      </c>
      <c r="F3561" s="35" t="str">
        <f>IF('Students''Data'!R3566="","",'Students''Data'!R3566)</f>
        <v/>
      </c>
      <c r="G3561" s="33" t="str">
        <f>IF('Students''Data'!S3566="","",'Students''Data'!S3566)</f>
        <v/>
      </c>
    </row>
    <row r="3562" spans="1:7" ht="20.1" customHeight="1">
      <c r="A3562" s="34" t="str">
        <f>IF(B3562="","",ROWS($A$1:A3559))</f>
        <v/>
      </c>
      <c r="B3562" s="35" t="str">
        <f>IF('Students''Data'!A3567="","",'Students''Data'!A3567)</f>
        <v/>
      </c>
      <c r="C3562" s="36" t="str">
        <f>IF('Students''Data'!C3567="","",'Students''Data'!C3567)</f>
        <v/>
      </c>
      <c r="D3562" s="36" t="str">
        <f>IF('Students''Data'!H3567="","",'Students''Data'!H3567)</f>
        <v/>
      </c>
      <c r="E3562" s="35" t="str">
        <f>IF('Students''Data'!D3567="","",'Students''Data'!D3567)</f>
        <v/>
      </c>
      <c r="F3562" s="35" t="str">
        <f>IF('Students''Data'!R3567="","",'Students''Data'!R3567)</f>
        <v/>
      </c>
      <c r="G3562" s="33" t="str">
        <f>IF('Students''Data'!S3567="","",'Students''Data'!S3567)</f>
        <v/>
      </c>
    </row>
    <row r="3563" spans="1:7" ht="20.1" customHeight="1">
      <c r="A3563" s="34" t="str">
        <f>IF(B3563="","",ROWS($A$1:A3560))</f>
        <v/>
      </c>
      <c r="B3563" s="35" t="str">
        <f>IF('Students''Data'!A3568="","",'Students''Data'!A3568)</f>
        <v/>
      </c>
      <c r="C3563" s="36" t="str">
        <f>IF('Students''Data'!C3568="","",'Students''Data'!C3568)</f>
        <v/>
      </c>
      <c r="D3563" s="36" t="str">
        <f>IF('Students''Data'!H3568="","",'Students''Data'!H3568)</f>
        <v/>
      </c>
      <c r="E3563" s="35" t="str">
        <f>IF('Students''Data'!D3568="","",'Students''Data'!D3568)</f>
        <v/>
      </c>
      <c r="F3563" s="35" t="str">
        <f>IF('Students''Data'!R3568="","",'Students''Data'!R3568)</f>
        <v/>
      </c>
      <c r="G3563" s="33" t="str">
        <f>IF('Students''Data'!S3568="","",'Students''Data'!S3568)</f>
        <v/>
      </c>
    </row>
    <row r="3564" spans="1:7" ht="20.1" customHeight="1">
      <c r="A3564" s="34" t="str">
        <f>IF(B3564="","",ROWS($A$1:A3561))</f>
        <v/>
      </c>
      <c r="B3564" s="35" t="str">
        <f>IF('Students''Data'!A3569="","",'Students''Data'!A3569)</f>
        <v/>
      </c>
      <c r="C3564" s="36" t="str">
        <f>IF('Students''Data'!C3569="","",'Students''Data'!C3569)</f>
        <v/>
      </c>
      <c r="D3564" s="36" t="str">
        <f>IF('Students''Data'!H3569="","",'Students''Data'!H3569)</f>
        <v/>
      </c>
      <c r="E3564" s="35" t="str">
        <f>IF('Students''Data'!D3569="","",'Students''Data'!D3569)</f>
        <v/>
      </c>
      <c r="F3564" s="35" t="str">
        <f>IF('Students''Data'!R3569="","",'Students''Data'!R3569)</f>
        <v/>
      </c>
      <c r="G3564" s="33" t="str">
        <f>IF('Students''Data'!S3569="","",'Students''Data'!S3569)</f>
        <v/>
      </c>
    </row>
    <row r="3565" spans="1:7" ht="20.1" customHeight="1">
      <c r="A3565" s="34" t="str">
        <f>IF(B3565="","",ROWS($A$1:A3562))</f>
        <v/>
      </c>
      <c r="B3565" s="35" t="str">
        <f>IF('Students''Data'!A3570="","",'Students''Data'!A3570)</f>
        <v/>
      </c>
      <c r="C3565" s="36" t="str">
        <f>IF('Students''Data'!C3570="","",'Students''Data'!C3570)</f>
        <v/>
      </c>
      <c r="D3565" s="36" t="str">
        <f>IF('Students''Data'!H3570="","",'Students''Data'!H3570)</f>
        <v/>
      </c>
      <c r="E3565" s="35" t="str">
        <f>IF('Students''Data'!D3570="","",'Students''Data'!D3570)</f>
        <v/>
      </c>
      <c r="F3565" s="35" t="str">
        <f>IF('Students''Data'!R3570="","",'Students''Data'!R3570)</f>
        <v/>
      </c>
      <c r="G3565" s="33" t="str">
        <f>IF('Students''Data'!S3570="","",'Students''Data'!S3570)</f>
        <v/>
      </c>
    </row>
    <row r="3566" spans="1:7" ht="20.1" customHeight="1">
      <c r="A3566" s="34" t="str">
        <f>IF(B3566="","",ROWS($A$1:A3563))</f>
        <v/>
      </c>
      <c r="B3566" s="35" t="str">
        <f>IF('Students''Data'!A3571="","",'Students''Data'!A3571)</f>
        <v/>
      </c>
      <c r="C3566" s="36" t="str">
        <f>IF('Students''Data'!C3571="","",'Students''Data'!C3571)</f>
        <v/>
      </c>
      <c r="D3566" s="36" t="str">
        <f>IF('Students''Data'!H3571="","",'Students''Data'!H3571)</f>
        <v/>
      </c>
      <c r="E3566" s="35" t="str">
        <f>IF('Students''Data'!D3571="","",'Students''Data'!D3571)</f>
        <v/>
      </c>
      <c r="F3566" s="35" t="str">
        <f>IF('Students''Data'!R3571="","",'Students''Data'!R3571)</f>
        <v/>
      </c>
      <c r="G3566" s="33" t="str">
        <f>IF('Students''Data'!S3571="","",'Students''Data'!S3571)</f>
        <v/>
      </c>
    </row>
    <row r="3567" spans="1:7" ht="20.1" customHeight="1">
      <c r="A3567" s="34" t="str">
        <f>IF(B3567="","",ROWS($A$1:A3564))</f>
        <v/>
      </c>
      <c r="B3567" s="35" t="str">
        <f>IF('Students''Data'!A3572="","",'Students''Data'!A3572)</f>
        <v/>
      </c>
      <c r="C3567" s="36" t="str">
        <f>IF('Students''Data'!C3572="","",'Students''Data'!C3572)</f>
        <v/>
      </c>
      <c r="D3567" s="36" t="str">
        <f>IF('Students''Data'!H3572="","",'Students''Data'!H3572)</f>
        <v/>
      </c>
      <c r="E3567" s="35" t="str">
        <f>IF('Students''Data'!D3572="","",'Students''Data'!D3572)</f>
        <v/>
      </c>
      <c r="F3567" s="35" t="str">
        <f>IF('Students''Data'!R3572="","",'Students''Data'!R3572)</f>
        <v/>
      </c>
      <c r="G3567" s="33" t="str">
        <f>IF('Students''Data'!S3572="","",'Students''Data'!S3572)</f>
        <v/>
      </c>
    </row>
    <row r="3568" spans="1:7" ht="20.1" customHeight="1">
      <c r="A3568" s="34" t="str">
        <f>IF(B3568="","",ROWS($A$1:A3565))</f>
        <v/>
      </c>
      <c r="B3568" s="35" t="str">
        <f>IF('Students''Data'!A3573="","",'Students''Data'!A3573)</f>
        <v/>
      </c>
      <c r="C3568" s="36" t="str">
        <f>IF('Students''Data'!C3573="","",'Students''Data'!C3573)</f>
        <v/>
      </c>
      <c r="D3568" s="36" t="str">
        <f>IF('Students''Data'!H3573="","",'Students''Data'!H3573)</f>
        <v/>
      </c>
      <c r="E3568" s="35" t="str">
        <f>IF('Students''Data'!D3573="","",'Students''Data'!D3573)</f>
        <v/>
      </c>
      <c r="F3568" s="35" t="str">
        <f>IF('Students''Data'!R3573="","",'Students''Data'!R3573)</f>
        <v/>
      </c>
      <c r="G3568" s="33" t="str">
        <f>IF('Students''Data'!S3573="","",'Students''Data'!S3573)</f>
        <v/>
      </c>
    </row>
    <row r="3569" spans="1:7" ht="20.1" customHeight="1">
      <c r="A3569" s="34" t="str">
        <f>IF(B3569="","",ROWS($A$1:A3566))</f>
        <v/>
      </c>
      <c r="B3569" s="35" t="str">
        <f>IF('Students''Data'!A3574="","",'Students''Data'!A3574)</f>
        <v/>
      </c>
      <c r="C3569" s="36" t="str">
        <f>IF('Students''Data'!C3574="","",'Students''Data'!C3574)</f>
        <v/>
      </c>
      <c r="D3569" s="36" t="str">
        <f>IF('Students''Data'!H3574="","",'Students''Data'!H3574)</f>
        <v/>
      </c>
      <c r="E3569" s="35" t="str">
        <f>IF('Students''Data'!D3574="","",'Students''Data'!D3574)</f>
        <v/>
      </c>
      <c r="F3569" s="35" t="str">
        <f>IF('Students''Data'!R3574="","",'Students''Data'!R3574)</f>
        <v/>
      </c>
      <c r="G3569" s="33" t="str">
        <f>IF('Students''Data'!S3574="","",'Students''Data'!S3574)</f>
        <v/>
      </c>
    </row>
    <row r="3570" spans="1:7" ht="20.1" customHeight="1">
      <c r="A3570" s="34" t="str">
        <f>IF(B3570="","",ROWS($A$1:A3567))</f>
        <v/>
      </c>
      <c r="B3570" s="35" t="str">
        <f>IF('Students''Data'!A3575="","",'Students''Data'!A3575)</f>
        <v/>
      </c>
      <c r="C3570" s="36" t="str">
        <f>IF('Students''Data'!C3575="","",'Students''Data'!C3575)</f>
        <v/>
      </c>
      <c r="D3570" s="36" t="str">
        <f>IF('Students''Data'!H3575="","",'Students''Data'!H3575)</f>
        <v/>
      </c>
      <c r="E3570" s="35" t="str">
        <f>IF('Students''Data'!D3575="","",'Students''Data'!D3575)</f>
        <v/>
      </c>
      <c r="F3570" s="35" t="str">
        <f>IF('Students''Data'!R3575="","",'Students''Data'!R3575)</f>
        <v/>
      </c>
      <c r="G3570" s="33" t="str">
        <f>IF('Students''Data'!S3575="","",'Students''Data'!S3575)</f>
        <v/>
      </c>
    </row>
    <row r="3571" spans="1:7" ht="20.1" customHeight="1">
      <c r="A3571" s="34" t="str">
        <f>IF(B3571="","",ROWS($A$1:A3568))</f>
        <v/>
      </c>
      <c r="B3571" s="35" t="str">
        <f>IF('Students''Data'!A3576="","",'Students''Data'!A3576)</f>
        <v/>
      </c>
      <c r="C3571" s="36" t="str">
        <f>IF('Students''Data'!C3576="","",'Students''Data'!C3576)</f>
        <v/>
      </c>
      <c r="D3571" s="36" t="str">
        <f>IF('Students''Data'!H3576="","",'Students''Data'!H3576)</f>
        <v/>
      </c>
      <c r="E3571" s="35" t="str">
        <f>IF('Students''Data'!D3576="","",'Students''Data'!D3576)</f>
        <v/>
      </c>
      <c r="F3571" s="35" t="str">
        <f>IF('Students''Data'!R3576="","",'Students''Data'!R3576)</f>
        <v/>
      </c>
      <c r="G3571" s="33" t="str">
        <f>IF('Students''Data'!S3576="","",'Students''Data'!S3576)</f>
        <v/>
      </c>
    </row>
    <row r="3572" spans="1:7" ht="20.1" customHeight="1">
      <c r="A3572" s="34" t="str">
        <f>IF(B3572="","",ROWS($A$1:A3569))</f>
        <v/>
      </c>
      <c r="B3572" s="35" t="str">
        <f>IF('Students''Data'!A3577="","",'Students''Data'!A3577)</f>
        <v/>
      </c>
      <c r="C3572" s="36" t="str">
        <f>IF('Students''Data'!C3577="","",'Students''Data'!C3577)</f>
        <v/>
      </c>
      <c r="D3572" s="36" t="str">
        <f>IF('Students''Data'!H3577="","",'Students''Data'!H3577)</f>
        <v/>
      </c>
      <c r="E3572" s="35" t="str">
        <f>IF('Students''Data'!D3577="","",'Students''Data'!D3577)</f>
        <v/>
      </c>
      <c r="F3572" s="35" t="str">
        <f>IF('Students''Data'!R3577="","",'Students''Data'!R3577)</f>
        <v/>
      </c>
      <c r="G3572" s="33" t="str">
        <f>IF('Students''Data'!S3577="","",'Students''Data'!S3577)</f>
        <v/>
      </c>
    </row>
    <row r="3573" spans="1:7" ht="20.1" customHeight="1">
      <c r="A3573" s="34" t="str">
        <f>IF(B3573="","",ROWS($A$1:A3570))</f>
        <v/>
      </c>
      <c r="B3573" s="35" t="str">
        <f>IF('Students''Data'!A3578="","",'Students''Data'!A3578)</f>
        <v/>
      </c>
      <c r="C3573" s="36" t="str">
        <f>IF('Students''Data'!C3578="","",'Students''Data'!C3578)</f>
        <v/>
      </c>
      <c r="D3573" s="36" t="str">
        <f>IF('Students''Data'!H3578="","",'Students''Data'!H3578)</f>
        <v/>
      </c>
      <c r="E3573" s="35" t="str">
        <f>IF('Students''Data'!D3578="","",'Students''Data'!D3578)</f>
        <v/>
      </c>
      <c r="F3573" s="35" t="str">
        <f>IF('Students''Data'!R3578="","",'Students''Data'!R3578)</f>
        <v/>
      </c>
      <c r="G3573" s="33" t="str">
        <f>IF('Students''Data'!S3578="","",'Students''Data'!S3578)</f>
        <v/>
      </c>
    </row>
    <row r="3574" spans="1:7" ht="20.1" customHeight="1">
      <c r="A3574" s="34" t="str">
        <f>IF(B3574="","",ROWS($A$1:A3571))</f>
        <v/>
      </c>
      <c r="B3574" s="35" t="str">
        <f>IF('Students''Data'!A3579="","",'Students''Data'!A3579)</f>
        <v/>
      </c>
      <c r="C3574" s="36" t="str">
        <f>IF('Students''Data'!C3579="","",'Students''Data'!C3579)</f>
        <v/>
      </c>
      <c r="D3574" s="36" t="str">
        <f>IF('Students''Data'!H3579="","",'Students''Data'!H3579)</f>
        <v/>
      </c>
      <c r="E3574" s="35" t="str">
        <f>IF('Students''Data'!D3579="","",'Students''Data'!D3579)</f>
        <v/>
      </c>
      <c r="F3574" s="35" t="str">
        <f>IF('Students''Data'!R3579="","",'Students''Data'!R3579)</f>
        <v/>
      </c>
      <c r="G3574" s="33" t="str">
        <f>IF('Students''Data'!S3579="","",'Students''Data'!S3579)</f>
        <v/>
      </c>
    </row>
    <row r="3575" spans="1:7" ht="20.1" customHeight="1">
      <c r="A3575" s="34" t="str">
        <f>IF(B3575="","",ROWS($A$1:A3572))</f>
        <v/>
      </c>
      <c r="B3575" s="35" t="str">
        <f>IF('Students''Data'!A3580="","",'Students''Data'!A3580)</f>
        <v/>
      </c>
      <c r="C3575" s="36" t="str">
        <f>IF('Students''Data'!C3580="","",'Students''Data'!C3580)</f>
        <v/>
      </c>
      <c r="D3575" s="36" t="str">
        <f>IF('Students''Data'!H3580="","",'Students''Data'!H3580)</f>
        <v/>
      </c>
      <c r="E3575" s="35" t="str">
        <f>IF('Students''Data'!D3580="","",'Students''Data'!D3580)</f>
        <v/>
      </c>
      <c r="F3575" s="35" t="str">
        <f>IF('Students''Data'!R3580="","",'Students''Data'!R3580)</f>
        <v/>
      </c>
      <c r="G3575" s="33" t="str">
        <f>IF('Students''Data'!S3580="","",'Students''Data'!S3580)</f>
        <v/>
      </c>
    </row>
    <row r="3576" spans="1:7" ht="20.1" customHeight="1">
      <c r="A3576" s="34" t="str">
        <f>IF(B3576="","",ROWS($A$1:A3573))</f>
        <v/>
      </c>
      <c r="B3576" s="35" t="str">
        <f>IF('Students''Data'!A3581="","",'Students''Data'!A3581)</f>
        <v/>
      </c>
      <c r="C3576" s="36" t="str">
        <f>IF('Students''Data'!C3581="","",'Students''Data'!C3581)</f>
        <v/>
      </c>
      <c r="D3576" s="36" t="str">
        <f>IF('Students''Data'!H3581="","",'Students''Data'!H3581)</f>
        <v/>
      </c>
      <c r="E3576" s="35" t="str">
        <f>IF('Students''Data'!D3581="","",'Students''Data'!D3581)</f>
        <v/>
      </c>
      <c r="F3576" s="35" t="str">
        <f>IF('Students''Data'!R3581="","",'Students''Data'!R3581)</f>
        <v/>
      </c>
      <c r="G3576" s="33" t="str">
        <f>IF('Students''Data'!S3581="","",'Students''Data'!S3581)</f>
        <v/>
      </c>
    </row>
    <row r="3577" spans="1:7" ht="20.1" customHeight="1">
      <c r="A3577" s="34" t="str">
        <f>IF(B3577="","",ROWS($A$1:A3574))</f>
        <v/>
      </c>
      <c r="B3577" s="35" t="str">
        <f>IF('Students''Data'!A3582="","",'Students''Data'!A3582)</f>
        <v/>
      </c>
      <c r="C3577" s="36" t="str">
        <f>IF('Students''Data'!C3582="","",'Students''Data'!C3582)</f>
        <v/>
      </c>
      <c r="D3577" s="36" t="str">
        <f>IF('Students''Data'!H3582="","",'Students''Data'!H3582)</f>
        <v/>
      </c>
      <c r="E3577" s="35" t="str">
        <f>IF('Students''Data'!D3582="","",'Students''Data'!D3582)</f>
        <v/>
      </c>
      <c r="F3577" s="35" t="str">
        <f>IF('Students''Data'!R3582="","",'Students''Data'!R3582)</f>
        <v/>
      </c>
      <c r="G3577" s="33" t="str">
        <f>IF('Students''Data'!S3582="","",'Students''Data'!S3582)</f>
        <v/>
      </c>
    </row>
    <row r="3578" spans="1:7" ht="20.1" customHeight="1">
      <c r="A3578" s="34" t="str">
        <f>IF(B3578="","",ROWS($A$1:A3575))</f>
        <v/>
      </c>
      <c r="B3578" s="35" t="str">
        <f>IF('Students''Data'!A3583="","",'Students''Data'!A3583)</f>
        <v/>
      </c>
      <c r="C3578" s="36" t="str">
        <f>IF('Students''Data'!C3583="","",'Students''Data'!C3583)</f>
        <v/>
      </c>
      <c r="D3578" s="36" t="str">
        <f>IF('Students''Data'!H3583="","",'Students''Data'!H3583)</f>
        <v/>
      </c>
      <c r="E3578" s="35" t="str">
        <f>IF('Students''Data'!D3583="","",'Students''Data'!D3583)</f>
        <v/>
      </c>
      <c r="F3578" s="35" t="str">
        <f>IF('Students''Data'!R3583="","",'Students''Data'!R3583)</f>
        <v/>
      </c>
      <c r="G3578" s="33" t="str">
        <f>IF('Students''Data'!S3583="","",'Students''Data'!S3583)</f>
        <v/>
      </c>
    </row>
    <row r="3579" spans="1:7" ht="20.1" customHeight="1">
      <c r="A3579" s="34" t="str">
        <f>IF(B3579="","",ROWS($A$1:A3576))</f>
        <v/>
      </c>
      <c r="B3579" s="35" t="str">
        <f>IF('Students''Data'!A3584="","",'Students''Data'!A3584)</f>
        <v/>
      </c>
      <c r="C3579" s="36" t="str">
        <f>IF('Students''Data'!C3584="","",'Students''Data'!C3584)</f>
        <v/>
      </c>
      <c r="D3579" s="36" t="str">
        <f>IF('Students''Data'!H3584="","",'Students''Data'!H3584)</f>
        <v/>
      </c>
      <c r="E3579" s="35" t="str">
        <f>IF('Students''Data'!D3584="","",'Students''Data'!D3584)</f>
        <v/>
      </c>
      <c r="F3579" s="35" t="str">
        <f>IF('Students''Data'!R3584="","",'Students''Data'!R3584)</f>
        <v/>
      </c>
      <c r="G3579" s="33" t="str">
        <f>IF('Students''Data'!S3584="","",'Students''Data'!S3584)</f>
        <v/>
      </c>
    </row>
    <row r="3580" spans="1:7" ht="20.1" customHeight="1">
      <c r="A3580" s="34" t="str">
        <f>IF(B3580="","",ROWS($A$1:A3577))</f>
        <v/>
      </c>
      <c r="B3580" s="35" t="str">
        <f>IF('Students''Data'!A3585="","",'Students''Data'!A3585)</f>
        <v/>
      </c>
      <c r="C3580" s="36" t="str">
        <f>IF('Students''Data'!C3585="","",'Students''Data'!C3585)</f>
        <v/>
      </c>
      <c r="D3580" s="36" t="str">
        <f>IF('Students''Data'!H3585="","",'Students''Data'!H3585)</f>
        <v/>
      </c>
      <c r="E3580" s="35" t="str">
        <f>IF('Students''Data'!D3585="","",'Students''Data'!D3585)</f>
        <v/>
      </c>
      <c r="F3580" s="35" t="str">
        <f>IF('Students''Data'!R3585="","",'Students''Data'!R3585)</f>
        <v/>
      </c>
      <c r="G3580" s="33" t="str">
        <f>IF('Students''Data'!S3585="","",'Students''Data'!S3585)</f>
        <v/>
      </c>
    </row>
    <row r="3581" spans="1:7" ht="20.1" customHeight="1">
      <c r="A3581" s="34" t="str">
        <f>IF(B3581="","",ROWS($A$1:A3578))</f>
        <v/>
      </c>
      <c r="B3581" s="35" t="str">
        <f>IF('Students''Data'!A3586="","",'Students''Data'!A3586)</f>
        <v/>
      </c>
      <c r="C3581" s="36" t="str">
        <f>IF('Students''Data'!C3586="","",'Students''Data'!C3586)</f>
        <v/>
      </c>
      <c r="D3581" s="36" t="str">
        <f>IF('Students''Data'!H3586="","",'Students''Data'!H3586)</f>
        <v/>
      </c>
      <c r="E3581" s="35" t="str">
        <f>IF('Students''Data'!D3586="","",'Students''Data'!D3586)</f>
        <v/>
      </c>
      <c r="F3581" s="35" t="str">
        <f>IF('Students''Data'!R3586="","",'Students''Data'!R3586)</f>
        <v/>
      </c>
      <c r="G3581" s="33" t="str">
        <f>IF('Students''Data'!S3586="","",'Students''Data'!S3586)</f>
        <v/>
      </c>
    </row>
    <row r="3582" spans="1:7" ht="20.1" customHeight="1">
      <c r="A3582" s="34" t="str">
        <f>IF(B3582="","",ROWS($A$1:A3579))</f>
        <v/>
      </c>
      <c r="B3582" s="35" t="str">
        <f>IF('Students''Data'!A3587="","",'Students''Data'!A3587)</f>
        <v/>
      </c>
      <c r="C3582" s="36" t="str">
        <f>IF('Students''Data'!C3587="","",'Students''Data'!C3587)</f>
        <v/>
      </c>
      <c r="D3582" s="36" t="str">
        <f>IF('Students''Data'!H3587="","",'Students''Data'!H3587)</f>
        <v/>
      </c>
      <c r="E3582" s="35" t="str">
        <f>IF('Students''Data'!D3587="","",'Students''Data'!D3587)</f>
        <v/>
      </c>
      <c r="F3582" s="35" t="str">
        <f>IF('Students''Data'!R3587="","",'Students''Data'!R3587)</f>
        <v/>
      </c>
      <c r="G3582" s="33" t="str">
        <f>IF('Students''Data'!S3587="","",'Students''Data'!S3587)</f>
        <v/>
      </c>
    </row>
    <row r="3583" spans="1:7" ht="20.1" customHeight="1">
      <c r="A3583" s="34" t="str">
        <f>IF(B3583="","",ROWS($A$1:A3580))</f>
        <v/>
      </c>
      <c r="B3583" s="35" t="str">
        <f>IF('Students''Data'!A3588="","",'Students''Data'!A3588)</f>
        <v/>
      </c>
      <c r="C3583" s="36" t="str">
        <f>IF('Students''Data'!C3588="","",'Students''Data'!C3588)</f>
        <v/>
      </c>
      <c r="D3583" s="36" t="str">
        <f>IF('Students''Data'!H3588="","",'Students''Data'!H3588)</f>
        <v/>
      </c>
      <c r="E3583" s="35" t="str">
        <f>IF('Students''Data'!D3588="","",'Students''Data'!D3588)</f>
        <v/>
      </c>
      <c r="F3583" s="35" t="str">
        <f>IF('Students''Data'!R3588="","",'Students''Data'!R3588)</f>
        <v/>
      </c>
      <c r="G3583" s="33" t="str">
        <f>IF('Students''Data'!S3588="","",'Students''Data'!S3588)</f>
        <v/>
      </c>
    </row>
    <row r="3584" spans="1:7" ht="20.1" customHeight="1">
      <c r="A3584" s="34" t="str">
        <f>IF(B3584="","",ROWS($A$1:A3581))</f>
        <v/>
      </c>
      <c r="B3584" s="35" t="str">
        <f>IF('Students''Data'!A3589="","",'Students''Data'!A3589)</f>
        <v/>
      </c>
      <c r="C3584" s="36" t="str">
        <f>IF('Students''Data'!C3589="","",'Students''Data'!C3589)</f>
        <v/>
      </c>
      <c r="D3584" s="36" t="str">
        <f>IF('Students''Data'!H3589="","",'Students''Data'!H3589)</f>
        <v/>
      </c>
      <c r="E3584" s="35" t="str">
        <f>IF('Students''Data'!D3589="","",'Students''Data'!D3589)</f>
        <v/>
      </c>
      <c r="F3584" s="35" t="str">
        <f>IF('Students''Data'!R3589="","",'Students''Data'!R3589)</f>
        <v/>
      </c>
      <c r="G3584" s="33" t="str">
        <f>IF('Students''Data'!S3589="","",'Students''Data'!S3589)</f>
        <v/>
      </c>
    </row>
    <row r="3585" spans="1:7" ht="20.1" customHeight="1">
      <c r="A3585" s="34" t="str">
        <f>IF(B3585="","",ROWS($A$1:A3582))</f>
        <v/>
      </c>
      <c r="B3585" s="35" t="str">
        <f>IF('Students''Data'!A3590="","",'Students''Data'!A3590)</f>
        <v/>
      </c>
      <c r="C3585" s="36" t="str">
        <f>IF('Students''Data'!C3590="","",'Students''Data'!C3590)</f>
        <v/>
      </c>
      <c r="D3585" s="36" t="str">
        <f>IF('Students''Data'!H3590="","",'Students''Data'!H3590)</f>
        <v/>
      </c>
      <c r="E3585" s="35" t="str">
        <f>IF('Students''Data'!D3590="","",'Students''Data'!D3590)</f>
        <v/>
      </c>
      <c r="F3585" s="35" t="str">
        <f>IF('Students''Data'!R3590="","",'Students''Data'!R3590)</f>
        <v/>
      </c>
      <c r="G3585" s="33" t="str">
        <f>IF('Students''Data'!S3590="","",'Students''Data'!S3590)</f>
        <v/>
      </c>
    </row>
    <row r="3586" spans="1:7" ht="20.1" customHeight="1">
      <c r="A3586" s="34" t="str">
        <f>IF(B3586="","",ROWS($A$1:A3583))</f>
        <v/>
      </c>
      <c r="B3586" s="35" t="str">
        <f>IF('Students''Data'!A3591="","",'Students''Data'!A3591)</f>
        <v/>
      </c>
      <c r="C3586" s="36" t="str">
        <f>IF('Students''Data'!C3591="","",'Students''Data'!C3591)</f>
        <v/>
      </c>
      <c r="D3586" s="36" t="str">
        <f>IF('Students''Data'!H3591="","",'Students''Data'!H3591)</f>
        <v/>
      </c>
      <c r="E3586" s="35" t="str">
        <f>IF('Students''Data'!D3591="","",'Students''Data'!D3591)</f>
        <v/>
      </c>
      <c r="F3586" s="35" t="str">
        <f>IF('Students''Data'!R3591="","",'Students''Data'!R3591)</f>
        <v/>
      </c>
      <c r="G3586" s="33" t="str">
        <f>IF('Students''Data'!S3591="","",'Students''Data'!S3591)</f>
        <v/>
      </c>
    </row>
    <row r="3587" spans="1:7" ht="20.1" customHeight="1">
      <c r="A3587" s="34" t="str">
        <f>IF(B3587="","",ROWS($A$1:A3584))</f>
        <v/>
      </c>
      <c r="B3587" s="35" t="str">
        <f>IF('Students''Data'!A3592="","",'Students''Data'!A3592)</f>
        <v/>
      </c>
      <c r="C3587" s="36" t="str">
        <f>IF('Students''Data'!C3592="","",'Students''Data'!C3592)</f>
        <v/>
      </c>
      <c r="D3587" s="36" t="str">
        <f>IF('Students''Data'!H3592="","",'Students''Data'!H3592)</f>
        <v/>
      </c>
      <c r="E3587" s="35" t="str">
        <f>IF('Students''Data'!D3592="","",'Students''Data'!D3592)</f>
        <v/>
      </c>
      <c r="F3587" s="35" t="str">
        <f>IF('Students''Data'!R3592="","",'Students''Data'!R3592)</f>
        <v/>
      </c>
      <c r="G3587" s="33" t="str">
        <f>IF('Students''Data'!S3592="","",'Students''Data'!S3592)</f>
        <v/>
      </c>
    </row>
    <row r="3588" spans="1:7" ht="20.1" customHeight="1">
      <c r="A3588" s="34" t="str">
        <f>IF(B3588="","",ROWS($A$1:A3585))</f>
        <v/>
      </c>
      <c r="B3588" s="35" t="str">
        <f>IF('Students''Data'!A3593="","",'Students''Data'!A3593)</f>
        <v/>
      </c>
      <c r="C3588" s="36" t="str">
        <f>IF('Students''Data'!C3593="","",'Students''Data'!C3593)</f>
        <v/>
      </c>
      <c r="D3588" s="36" t="str">
        <f>IF('Students''Data'!H3593="","",'Students''Data'!H3593)</f>
        <v/>
      </c>
      <c r="E3588" s="35" t="str">
        <f>IF('Students''Data'!D3593="","",'Students''Data'!D3593)</f>
        <v/>
      </c>
      <c r="F3588" s="35" t="str">
        <f>IF('Students''Data'!R3593="","",'Students''Data'!R3593)</f>
        <v/>
      </c>
      <c r="G3588" s="33" t="str">
        <f>IF('Students''Data'!S3593="","",'Students''Data'!S3593)</f>
        <v/>
      </c>
    </row>
    <row r="3589" spans="1:7" ht="20.1" customHeight="1">
      <c r="A3589" s="34" t="str">
        <f>IF(B3589="","",ROWS($A$1:A3586))</f>
        <v/>
      </c>
      <c r="B3589" s="35" t="str">
        <f>IF('Students''Data'!A3594="","",'Students''Data'!A3594)</f>
        <v/>
      </c>
      <c r="C3589" s="36" t="str">
        <f>IF('Students''Data'!C3594="","",'Students''Data'!C3594)</f>
        <v/>
      </c>
      <c r="D3589" s="36" t="str">
        <f>IF('Students''Data'!H3594="","",'Students''Data'!H3594)</f>
        <v/>
      </c>
      <c r="E3589" s="35" t="str">
        <f>IF('Students''Data'!D3594="","",'Students''Data'!D3594)</f>
        <v/>
      </c>
      <c r="F3589" s="35" t="str">
        <f>IF('Students''Data'!R3594="","",'Students''Data'!R3594)</f>
        <v/>
      </c>
      <c r="G3589" s="33" t="str">
        <f>IF('Students''Data'!S3594="","",'Students''Data'!S3594)</f>
        <v/>
      </c>
    </row>
    <row r="3590" spans="1:7" ht="20.1" customHeight="1">
      <c r="A3590" s="34" t="str">
        <f>IF(B3590="","",ROWS($A$1:A3587))</f>
        <v/>
      </c>
      <c r="B3590" s="35" t="str">
        <f>IF('Students''Data'!A3595="","",'Students''Data'!A3595)</f>
        <v/>
      </c>
      <c r="C3590" s="36" t="str">
        <f>IF('Students''Data'!C3595="","",'Students''Data'!C3595)</f>
        <v/>
      </c>
      <c r="D3590" s="36" t="str">
        <f>IF('Students''Data'!H3595="","",'Students''Data'!H3595)</f>
        <v/>
      </c>
      <c r="E3590" s="35" t="str">
        <f>IF('Students''Data'!D3595="","",'Students''Data'!D3595)</f>
        <v/>
      </c>
      <c r="F3590" s="35" t="str">
        <f>IF('Students''Data'!R3595="","",'Students''Data'!R3595)</f>
        <v/>
      </c>
      <c r="G3590" s="33" t="str">
        <f>IF('Students''Data'!S3595="","",'Students''Data'!S3595)</f>
        <v/>
      </c>
    </row>
    <row r="3591" spans="1:7" ht="20.1" customHeight="1">
      <c r="A3591" s="34" t="str">
        <f>IF(B3591="","",ROWS($A$1:A3588))</f>
        <v/>
      </c>
      <c r="B3591" s="35" t="str">
        <f>IF('Students''Data'!A3596="","",'Students''Data'!A3596)</f>
        <v/>
      </c>
      <c r="C3591" s="36" t="str">
        <f>IF('Students''Data'!C3596="","",'Students''Data'!C3596)</f>
        <v/>
      </c>
      <c r="D3591" s="36" t="str">
        <f>IF('Students''Data'!H3596="","",'Students''Data'!H3596)</f>
        <v/>
      </c>
      <c r="E3591" s="35" t="str">
        <f>IF('Students''Data'!D3596="","",'Students''Data'!D3596)</f>
        <v/>
      </c>
      <c r="F3591" s="35" t="str">
        <f>IF('Students''Data'!R3596="","",'Students''Data'!R3596)</f>
        <v/>
      </c>
      <c r="G3591" s="33" t="str">
        <f>IF('Students''Data'!S3596="","",'Students''Data'!S3596)</f>
        <v/>
      </c>
    </row>
    <row r="3592" spans="1:7" ht="20.1" customHeight="1">
      <c r="A3592" s="34" t="str">
        <f>IF(B3592="","",ROWS($A$1:A3589))</f>
        <v/>
      </c>
      <c r="B3592" s="35" t="str">
        <f>IF('Students''Data'!A3597="","",'Students''Data'!A3597)</f>
        <v/>
      </c>
      <c r="C3592" s="36" t="str">
        <f>IF('Students''Data'!C3597="","",'Students''Data'!C3597)</f>
        <v/>
      </c>
      <c r="D3592" s="36" t="str">
        <f>IF('Students''Data'!H3597="","",'Students''Data'!H3597)</f>
        <v/>
      </c>
      <c r="E3592" s="35" t="str">
        <f>IF('Students''Data'!D3597="","",'Students''Data'!D3597)</f>
        <v/>
      </c>
      <c r="F3592" s="35" t="str">
        <f>IF('Students''Data'!R3597="","",'Students''Data'!R3597)</f>
        <v/>
      </c>
      <c r="G3592" s="33" t="str">
        <f>IF('Students''Data'!S3597="","",'Students''Data'!S3597)</f>
        <v/>
      </c>
    </row>
    <row r="3593" spans="1:7" ht="20.1" customHeight="1">
      <c r="A3593" s="34" t="str">
        <f>IF(B3593="","",ROWS($A$1:A3590))</f>
        <v/>
      </c>
      <c r="B3593" s="35" t="str">
        <f>IF('Students''Data'!A3598="","",'Students''Data'!A3598)</f>
        <v/>
      </c>
      <c r="C3593" s="36" t="str">
        <f>IF('Students''Data'!C3598="","",'Students''Data'!C3598)</f>
        <v/>
      </c>
      <c r="D3593" s="36" t="str">
        <f>IF('Students''Data'!H3598="","",'Students''Data'!H3598)</f>
        <v/>
      </c>
      <c r="E3593" s="35" t="str">
        <f>IF('Students''Data'!D3598="","",'Students''Data'!D3598)</f>
        <v/>
      </c>
      <c r="F3593" s="35" t="str">
        <f>IF('Students''Data'!R3598="","",'Students''Data'!R3598)</f>
        <v/>
      </c>
      <c r="G3593" s="33" t="str">
        <f>IF('Students''Data'!S3598="","",'Students''Data'!S3598)</f>
        <v/>
      </c>
    </row>
    <row r="3594" spans="1:7" ht="20.1" customHeight="1">
      <c r="A3594" s="34" t="str">
        <f>IF(B3594="","",ROWS($A$1:A3591))</f>
        <v/>
      </c>
      <c r="B3594" s="35" t="str">
        <f>IF('Students''Data'!A3599="","",'Students''Data'!A3599)</f>
        <v/>
      </c>
      <c r="C3594" s="36" t="str">
        <f>IF('Students''Data'!C3599="","",'Students''Data'!C3599)</f>
        <v/>
      </c>
      <c r="D3594" s="36" t="str">
        <f>IF('Students''Data'!H3599="","",'Students''Data'!H3599)</f>
        <v/>
      </c>
      <c r="E3594" s="35" t="str">
        <f>IF('Students''Data'!D3599="","",'Students''Data'!D3599)</f>
        <v/>
      </c>
      <c r="F3594" s="35" t="str">
        <f>IF('Students''Data'!R3599="","",'Students''Data'!R3599)</f>
        <v/>
      </c>
      <c r="G3594" s="33" t="str">
        <f>IF('Students''Data'!S3599="","",'Students''Data'!S3599)</f>
        <v/>
      </c>
    </row>
    <row r="3595" spans="1:7" ht="20.1" customHeight="1">
      <c r="A3595" s="34" t="str">
        <f>IF(B3595="","",ROWS($A$1:A3592))</f>
        <v/>
      </c>
      <c r="B3595" s="35" t="str">
        <f>IF('Students''Data'!A3600="","",'Students''Data'!A3600)</f>
        <v/>
      </c>
      <c r="C3595" s="36" t="str">
        <f>IF('Students''Data'!C3600="","",'Students''Data'!C3600)</f>
        <v/>
      </c>
      <c r="D3595" s="36" t="str">
        <f>IF('Students''Data'!H3600="","",'Students''Data'!H3600)</f>
        <v/>
      </c>
      <c r="E3595" s="35" t="str">
        <f>IF('Students''Data'!D3600="","",'Students''Data'!D3600)</f>
        <v/>
      </c>
      <c r="F3595" s="35" t="str">
        <f>IF('Students''Data'!R3600="","",'Students''Data'!R3600)</f>
        <v/>
      </c>
      <c r="G3595" s="33" t="str">
        <f>IF('Students''Data'!S3600="","",'Students''Data'!S3600)</f>
        <v/>
      </c>
    </row>
    <row r="3596" spans="1:7" ht="20.1" customHeight="1">
      <c r="A3596" s="34" t="str">
        <f>IF(B3596="","",ROWS($A$1:A3593))</f>
        <v/>
      </c>
      <c r="B3596" s="35" t="str">
        <f>IF('Students''Data'!A3601="","",'Students''Data'!A3601)</f>
        <v/>
      </c>
      <c r="C3596" s="36" t="str">
        <f>IF('Students''Data'!C3601="","",'Students''Data'!C3601)</f>
        <v/>
      </c>
      <c r="D3596" s="36" t="str">
        <f>IF('Students''Data'!H3601="","",'Students''Data'!H3601)</f>
        <v/>
      </c>
      <c r="E3596" s="35" t="str">
        <f>IF('Students''Data'!D3601="","",'Students''Data'!D3601)</f>
        <v/>
      </c>
      <c r="F3596" s="35" t="str">
        <f>IF('Students''Data'!R3601="","",'Students''Data'!R3601)</f>
        <v/>
      </c>
      <c r="G3596" s="33" t="str">
        <f>IF('Students''Data'!S3601="","",'Students''Data'!S3601)</f>
        <v/>
      </c>
    </row>
    <row r="3597" spans="1:7" ht="20.1" customHeight="1">
      <c r="A3597" s="34" t="str">
        <f>IF(B3597="","",ROWS($A$1:A3594))</f>
        <v/>
      </c>
      <c r="B3597" s="35" t="str">
        <f>IF('Students''Data'!A3602="","",'Students''Data'!A3602)</f>
        <v/>
      </c>
      <c r="C3597" s="36" t="str">
        <f>IF('Students''Data'!C3602="","",'Students''Data'!C3602)</f>
        <v/>
      </c>
      <c r="D3597" s="36" t="str">
        <f>IF('Students''Data'!H3602="","",'Students''Data'!H3602)</f>
        <v/>
      </c>
      <c r="E3597" s="35" t="str">
        <f>IF('Students''Data'!D3602="","",'Students''Data'!D3602)</f>
        <v/>
      </c>
      <c r="F3597" s="35" t="str">
        <f>IF('Students''Data'!R3602="","",'Students''Data'!R3602)</f>
        <v/>
      </c>
      <c r="G3597" s="33" t="str">
        <f>IF('Students''Data'!S3602="","",'Students''Data'!S3602)</f>
        <v/>
      </c>
    </row>
    <row r="3598" spans="1:7" ht="20.1" customHeight="1">
      <c r="A3598" s="34" t="str">
        <f>IF(B3598="","",ROWS($A$1:A3595))</f>
        <v/>
      </c>
      <c r="B3598" s="35" t="str">
        <f>IF('Students''Data'!A3603="","",'Students''Data'!A3603)</f>
        <v/>
      </c>
      <c r="C3598" s="36" t="str">
        <f>IF('Students''Data'!C3603="","",'Students''Data'!C3603)</f>
        <v/>
      </c>
      <c r="D3598" s="36" t="str">
        <f>IF('Students''Data'!H3603="","",'Students''Data'!H3603)</f>
        <v/>
      </c>
      <c r="E3598" s="35" t="str">
        <f>IF('Students''Data'!D3603="","",'Students''Data'!D3603)</f>
        <v/>
      </c>
      <c r="F3598" s="35" t="str">
        <f>IF('Students''Data'!R3603="","",'Students''Data'!R3603)</f>
        <v/>
      </c>
      <c r="G3598" s="33" t="str">
        <f>IF('Students''Data'!S3603="","",'Students''Data'!S3603)</f>
        <v/>
      </c>
    </row>
    <row r="3599" spans="1:7" ht="20.1" customHeight="1">
      <c r="A3599" s="34" t="str">
        <f>IF(B3599="","",ROWS($A$1:A3596))</f>
        <v/>
      </c>
      <c r="B3599" s="35" t="str">
        <f>IF('Students''Data'!A3604="","",'Students''Data'!A3604)</f>
        <v/>
      </c>
      <c r="C3599" s="36" t="str">
        <f>IF('Students''Data'!C3604="","",'Students''Data'!C3604)</f>
        <v/>
      </c>
      <c r="D3599" s="36" t="str">
        <f>IF('Students''Data'!H3604="","",'Students''Data'!H3604)</f>
        <v/>
      </c>
      <c r="E3599" s="35" t="str">
        <f>IF('Students''Data'!D3604="","",'Students''Data'!D3604)</f>
        <v/>
      </c>
      <c r="F3599" s="35" t="str">
        <f>IF('Students''Data'!R3604="","",'Students''Data'!R3604)</f>
        <v/>
      </c>
      <c r="G3599" s="33" t="str">
        <f>IF('Students''Data'!S3604="","",'Students''Data'!S3604)</f>
        <v/>
      </c>
    </row>
    <row r="3600" spans="1:7" ht="20.1" customHeight="1">
      <c r="A3600" s="34" t="str">
        <f>IF(B3600="","",ROWS($A$1:A3597))</f>
        <v/>
      </c>
      <c r="B3600" s="35" t="str">
        <f>IF('Students''Data'!A3605="","",'Students''Data'!A3605)</f>
        <v/>
      </c>
      <c r="C3600" s="36" t="str">
        <f>IF('Students''Data'!C3605="","",'Students''Data'!C3605)</f>
        <v/>
      </c>
      <c r="D3600" s="36" t="str">
        <f>IF('Students''Data'!H3605="","",'Students''Data'!H3605)</f>
        <v/>
      </c>
      <c r="E3600" s="35" t="str">
        <f>IF('Students''Data'!D3605="","",'Students''Data'!D3605)</f>
        <v/>
      </c>
      <c r="F3600" s="35" t="str">
        <f>IF('Students''Data'!R3605="","",'Students''Data'!R3605)</f>
        <v/>
      </c>
      <c r="G3600" s="33" t="str">
        <f>IF('Students''Data'!S3605="","",'Students''Data'!S3605)</f>
        <v/>
      </c>
    </row>
    <row r="3601" spans="1:7" ht="20.1" customHeight="1">
      <c r="A3601" s="34" t="str">
        <f>IF(B3601="","",ROWS($A$1:A3598))</f>
        <v/>
      </c>
      <c r="B3601" s="35" t="str">
        <f>IF('Students''Data'!A3606="","",'Students''Data'!A3606)</f>
        <v/>
      </c>
      <c r="C3601" s="36" t="str">
        <f>IF('Students''Data'!C3606="","",'Students''Data'!C3606)</f>
        <v/>
      </c>
      <c r="D3601" s="36" t="str">
        <f>IF('Students''Data'!H3606="","",'Students''Data'!H3606)</f>
        <v/>
      </c>
      <c r="E3601" s="35" t="str">
        <f>IF('Students''Data'!D3606="","",'Students''Data'!D3606)</f>
        <v/>
      </c>
      <c r="F3601" s="35" t="str">
        <f>IF('Students''Data'!R3606="","",'Students''Data'!R3606)</f>
        <v/>
      </c>
      <c r="G3601" s="33" t="str">
        <f>IF('Students''Data'!S3606="","",'Students''Data'!S3606)</f>
        <v/>
      </c>
    </row>
    <row r="3602" spans="1:7" ht="20.1" customHeight="1">
      <c r="A3602" s="34" t="str">
        <f>IF(B3602="","",ROWS($A$1:A3599))</f>
        <v/>
      </c>
      <c r="B3602" s="35" t="str">
        <f>IF('Students''Data'!A3607="","",'Students''Data'!A3607)</f>
        <v/>
      </c>
      <c r="C3602" s="36" t="str">
        <f>IF('Students''Data'!C3607="","",'Students''Data'!C3607)</f>
        <v/>
      </c>
      <c r="D3602" s="36" t="str">
        <f>IF('Students''Data'!H3607="","",'Students''Data'!H3607)</f>
        <v/>
      </c>
      <c r="E3602" s="35" t="str">
        <f>IF('Students''Data'!D3607="","",'Students''Data'!D3607)</f>
        <v/>
      </c>
      <c r="F3602" s="35" t="str">
        <f>IF('Students''Data'!R3607="","",'Students''Data'!R3607)</f>
        <v/>
      </c>
      <c r="G3602" s="33" t="str">
        <f>IF('Students''Data'!S3607="","",'Students''Data'!S3607)</f>
        <v/>
      </c>
    </row>
    <row r="3603" spans="1:7" ht="20.1" customHeight="1">
      <c r="A3603" s="34" t="str">
        <f>IF(B3603="","",ROWS($A$1:A3600))</f>
        <v/>
      </c>
      <c r="B3603" s="35" t="str">
        <f>IF('Students''Data'!A3608="","",'Students''Data'!A3608)</f>
        <v/>
      </c>
      <c r="C3603" s="36" t="str">
        <f>IF('Students''Data'!C3608="","",'Students''Data'!C3608)</f>
        <v/>
      </c>
      <c r="D3603" s="36" t="str">
        <f>IF('Students''Data'!H3608="","",'Students''Data'!H3608)</f>
        <v/>
      </c>
      <c r="E3603" s="35" t="str">
        <f>IF('Students''Data'!D3608="","",'Students''Data'!D3608)</f>
        <v/>
      </c>
      <c r="F3603" s="35" t="str">
        <f>IF('Students''Data'!R3608="","",'Students''Data'!R3608)</f>
        <v/>
      </c>
      <c r="G3603" s="33" t="str">
        <f>IF('Students''Data'!S3608="","",'Students''Data'!S3608)</f>
        <v/>
      </c>
    </row>
    <row r="3604" spans="1:7" ht="20.1" customHeight="1">
      <c r="A3604" s="34" t="str">
        <f>IF(B3604="","",ROWS($A$1:A3601))</f>
        <v/>
      </c>
      <c r="B3604" s="35" t="str">
        <f>IF('Students''Data'!A3609="","",'Students''Data'!A3609)</f>
        <v/>
      </c>
      <c r="C3604" s="36" t="str">
        <f>IF('Students''Data'!C3609="","",'Students''Data'!C3609)</f>
        <v/>
      </c>
      <c r="D3604" s="36" t="str">
        <f>IF('Students''Data'!H3609="","",'Students''Data'!H3609)</f>
        <v/>
      </c>
      <c r="E3604" s="35" t="str">
        <f>IF('Students''Data'!D3609="","",'Students''Data'!D3609)</f>
        <v/>
      </c>
      <c r="F3604" s="35" t="str">
        <f>IF('Students''Data'!R3609="","",'Students''Data'!R3609)</f>
        <v/>
      </c>
      <c r="G3604" s="33" t="str">
        <f>IF('Students''Data'!S3609="","",'Students''Data'!S3609)</f>
        <v/>
      </c>
    </row>
    <row r="3605" spans="1:7" ht="20.1" customHeight="1">
      <c r="A3605" s="34" t="str">
        <f>IF(B3605="","",ROWS($A$1:A3602))</f>
        <v/>
      </c>
      <c r="B3605" s="35" t="str">
        <f>IF('Students''Data'!A3610="","",'Students''Data'!A3610)</f>
        <v/>
      </c>
      <c r="C3605" s="36" t="str">
        <f>IF('Students''Data'!C3610="","",'Students''Data'!C3610)</f>
        <v/>
      </c>
      <c r="D3605" s="36" t="str">
        <f>IF('Students''Data'!H3610="","",'Students''Data'!H3610)</f>
        <v/>
      </c>
      <c r="E3605" s="35" t="str">
        <f>IF('Students''Data'!D3610="","",'Students''Data'!D3610)</f>
        <v/>
      </c>
      <c r="F3605" s="35" t="str">
        <f>IF('Students''Data'!R3610="","",'Students''Data'!R3610)</f>
        <v/>
      </c>
      <c r="G3605" s="33" t="str">
        <f>IF('Students''Data'!S3610="","",'Students''Data'!S3610)</f>
        <v/>
      </c>
    </row>
    <row r="3606" spans="1:7" ht="20.1" customHeight="1">
      <c r="A3606" s="34" t="str">
        <f>IF(B3606="","",ROWS($A$1:A3603))</f>
        <v/>
      </c>
      <c r="B3606" s="35" t="str">
        <f>IF('Students''Data'!A3611="","",'Students''Data'!A3611)</f>
        <v/>
      </c>
      <c r="C3606" s="36" t="str">
        <f>IF('Students''Data'!C3611="","",'Students''Data'!C3611)</f>
        <v/>
      </c>
      <c r="D3606" s="36" t="str">
        <f>IF('Students''Data'!H3611="","",'Students''Data'!H3611)</f>
        <v/>
      </c>
      <c r="E3606" s="35" t="str">
        <f>IF('Students''Data'!D3611="","",'Students''Data'!D3611)</f>
        <v/>
      </c>
      <c r="F3606" s="35" t="str">
        <f>IF('Students''Data'!R3611="","",'Students''Data'!R3611)</f>
        <v/>
      </c>
      <c r="G3606" s="33" t="str">
        <f>IF('Students''Data'!S3611="","",'Students''Data'!S3611)</f>
        <v/>
      </c>
    </row>
    <row r="3607" spans="1:7" ht="20.1" customHeight="1">
      <c r="A3607" s="34" t="str">
        <f>IF(B3607="","",ROWS($A$1:A3604))</f>
        <v/>
      </c>
      <c r="B3607" s="35" t="str">
        <f>IF('Students''Data'!A3612="","",'Students''Data'!A3612)</f>
        <v/>
      </c>
      <c r="C3607" s="36" t="str">
        <f>IF('Students''Data'!C3612="","",'Students''Data'!C3612)</f>
        <v/>
      </c>
      <c r="D3607" s="36" t="str">
        <f>IF('Students''Data'!H3612="","",'Students''Data'!H3612)</f>
        <v/>
      </c>
      <c r="E3607" s="35" t="str">
        <f>IF('Students''Data'!D3612="","",'Students''Data'!D3612)</f>
        <v/>
      </c>
      <c r="F3607" s="35" t="str">
        <f>IF('Students''Data'!R3612="","",'Students''Data'!R3612)</f>
        <v/>
      </c>
      <c r="G3607" s="33" t="str">
        <f>IF('Students''Data'!S3612="","",'Students''Data'!S3612)</f>
        <v/>
      </c>
    </row>
    <row r="3608" spans="1:7" ht="20.1" customHeight="1">
      <c r="A3608" s="34" t="str">
        <f>IF(B3608="","",ROWS($A$1:A3605))</f>
        <v/>
      </c>
      <c r="B3608" s="35" t="str">
        <f>IF('Students''Data'!A3613="","",'Students''Data'!A3613)</f>
        <v/>
      </c>
      <c r="C3608" s="36" t="str">
        <f>IF('Students''Data'!C3613="","",'Students''Data'!C3613)</f>
        <v/>
      </c>
      <c r="D3608" s="36" t="str">
        <f>IF('Students''Data'!H3613="","",'Students''Data'!H3613)</f>
        <v/>
      </c>
      <c r="E3608" s="35" t="str">
        <f>IF('Students''Data'!D3613="","",'Students''Data'!D3613)</f>
        <v/>
      </c>
      <c r="F3608" s="35" t="str">
        <f>IF('Students''Data'!R3613="","",'Students''Data'!R3613)</f>
        <v/>
      </c>
      <c r="G3608" s="33" t="str">
        <f>IF('Students''Data'!S3613="","",'Students''Data'!S3613)</f>
        <v/>
      </c>
    </row>
    <row r="3609" spans="1:7" ht="20.1" customHeight="1">
      <c r="A3609" s="34" t="str">
        <f>IF(B3609="","",ROWS($A$1:A3606))</f>
        <v/>
      </c>
      <c r="B3609" s="35" t="str">
        <f>IF('Students''Data'!A3614="","",'Students''Data'!A3614)</f>
        <v/>
      </c>
      <c r="C3609" s="36" t="str">
        <f>IF('Students''Data'!C3614="","",'Students''Data'!C3614)</f>
        <v/>
      </c>
      <c r="D3609" s="36" t="str">
        <f>IF('Students''Data'!H3614="","",'Students''Data'!H3614)</f>
        <v/>
      </c>
      <c r="E3609" s="35" t="str">
        <f>IF('Students''Data'!D3614="","",'Students''Data'!D3614)</f>
        <v/>
      </c>
      <c r="F3609" s="35" t="str">
        <f>IF('Students''Data'!R3614="","",'Students''Data'!R3614)</f>
        <v/>
      </c>
      <c r="G3609" s="33" t="str">
        <f>IF('Students''Data'!S3614="","",'Students''Data'!S3614)</f>
        <v/>
      </c>
    </row>
    <row r="3610" spans="1:7" ht="20.1" customHeight="1">
      <c r="A3610" s="34" t="str">
        <f>IF(B3610="","",ROWS($A$1:A3607))</f>
        <v/>
      </c>
      <c r="B3610" s="35" t="str">
        <f>IF('Students''Data'!A3615="","",'Students''Data'!A3615)</f>
        <v/>
      </c>
      <c r="C3610" s="36" t="str">
        <f>IF('Students''Data'!C3615="","",'Students''Data'!C3615)</f>
        <v/>
      </c>
      <c r="D3610" s="36" t="str">
        <f>IF('Students''Data'!H3615="","",'Students''Data'!H3615)</f>
        <v/>
      </c>
      <c r="E3610" s="35" t="str">
        <f>IF('Students''Data'!D3615="","",'Students''Data'!D3615)</f>
        <v/>
      </c>
      <c r="F3610" s="35" t="str">
        <f>IF('Students''Data'!R3615="","",'Students''Data'!R3615)</f>
        <v/>
      </c>
      <c r="G3610" s="33" t="str">
        <f>IF('Students''Data'!S3615="","",'Students''Data'!S3615)</f>
        <v/>
      </c>
    </row>
    <row r="3611" spans="1:7" ht="20.1" customHeight="1">
      <c r="A3611" s="34" t="str">
        <f>IF(B3611="","",ROWS($A$1:A3608))</f>
        <v/>
      </c>
      <c r="B3611" s="35" t="str">
        <f>IF('Students''Data'!A3616="","",'Students''Data'!A3616)</f>
        <v/>
      </c>
      <c r="C3611" s="36" t="str">
        <f>IF('Students''Data'!C3616="","",'Students''Data'!C3616)</f>
        <v/>
      </c>
      <c r="D3611" s="36" t="str">
        <f>IF('Students''Data'!H3616="","",'Students''Data'!H3616)</f>
        <v/>
      </c>
      <c r="E3611" s="35" t="str">
        <f>IF('Students''Data'!D3616="","",'Students''Data'!D3616)</f>
        <v/>
      </c>
      <c r="F3611" s="35" t="str">
        <f>IF('Students''Data'!R3616="","",'Students''Data'!R3616)</f>
        <v/>
      </c>
      <c r="G3611" s="33" t="str">
        <f>IF('Students''Data'!S3616="","",'Students''Data'!S3616)</f>
        <v/>
      </c>
    </row>
    <row r="3612" spans="1:7" ht="20.1" customHeight="1">
      <c r="A3612" s="34" t="str">
        <f>IF(B3612="","",ROWS($A$1:A3609))</f>
        <v/>
      </c>
      <c r="B3612" s="35" t="str">
        <f>IF('Students''Data'!A3617="","",'Students''Data'!A3617)</f>
        <v/>
      </c>
      <c r="C3612" s="36" t="str">
        <f>IF('Students''Data'!C3617="","",'Students''Data'!C3617)</f>
        <v/>
      </c>
      <c r="D3612" s="36" t="str">
        <f>IF('Students''Data'!H3617="","",'Students''Data'!H3617)</f>
        <v/>
      </c>
      <c r="E3612" s="35" t="str">
        <f>IF('Students''Data'!D3617="","",'Students''Data'!D3617)</f>
        <v/>
      </c>
      <c r="F3612" s="35" t="str">
        <f>IF('Students''Data'!R3617="","",'Students''Data'!R3617)</f>
        <v/>
      </c>
      <c r="G3612" s="33" t="str">
        <f>IF('Students''Data'!S3617="","",'Students''Data'!S3617)</f>
        <v/>
      </c>
    </row>
    <row r="3613" spans="1:7" ht="20.1" customHeight="1">
      <c r="A3613" s="34" t="str">
        <f>IF(B3613="","",ROWS($A$1:A3610))</f>
        <v/>
      </c>
      <c r="B3613" s="35" t="str">
        <f>IF('Students''Data'!A3618="","",'Students''Data'!A3618)</f>
        <v/>
      </c>
      <c r="C3613" s="36" t="str">
        <f>IF('Students''Data'!C3618="","",'Students''Data'!C3618)</f>
        <v/>
      </c>
      <c r="D3613" s="36" t="str">
        <f>IF('Students''Data'!H3618="","",'Students''Data'!H3618)</f>
        <v/>
      </c>
      <c r="E3613" s="35" t="str">
        <f>IF('Students''Data'!D3618="","",'Students''Data'!D3618)</f>
        <v/>
      </c>
      <c r="F3613" s="35" t="str">
        <f>IF('Students''Data'!R3618="","",'Students''Data'!R3618)</f>
        <v/>
      </c>
      <c r="G3613" s="33" t="str">
        <f>IF('Students''Data'!S3618="","",'Students''Data'!S3618)</f>
        <v/>
      </c>
    </row>
    <row r="3614" spans="1:7" ht="20.1" customHeight="1">
      <c r="A3614" s="34" t="str">
        <f>IF(B3614="","",ROWS($A$1:A3611))</f>
        <v/>
      </c>
      <c r="B3614" s="35" t="str">
        <f>IF('Students''Data'!A3619="","",'Students''Data'!A3619)</f>
        <v/>
      </c>
      <c r="C3614" s="36" t="str">
        <f>IF('Students''Data'!C3619="","",'Students''Data'!C3619)</f>
        <v/>
      </c>
      <c r="D3614" s="36" t="str">
        <f>IF('Students''Data'!H3619="","",'Students''Data'!H3619)</f>
        <v/>
      </c>
      <c r="E3614" s="35" t="str">
        <f>IF('Students''Data'!D3619="","",'Students''Data'!D3619)</f>
        <v/>
      </c>
      <c r="F3614" s="35" t="str">
        <f>IF('Students''Data'!R3619="","",'Students''Data'!R3619)</f>
        <v/>
      </c>
      <c r="G3614" s="33" t="str">
        <f>IF('Students''Data'!S3619="","",'Students''Data'!S3619)</f>
        <v/>
      </c>
    </row>
    <row r="3615" spans="1:7" ht="20.1" customHeight="1">
      <c r="A3615" s="34" t="str">
        <f>IF(B3615="","",ROWS($A$1:A3612))</f>
        <v/>
      </c>
      <c r="B3615" s="35" t="str">
        <f>IF('Students''Data'!A3620="","",'Students''Data'!A3620)</f>
        <v/>
      </c>
      <c r="C3615" s="36" t="str">
        <f>IF('Students''Data'!C3620="","",'Students''Data'!C3620)</f>
        <v/>
      </c>
      <c r="D3615" s="36" t="str">
        <f>IF('Students''Data'!H3620="","",'Students''Data'!H3620)</f>
        <v/>
      </c>
      <c r="E3615" s="35" t="str">
        <f>IF('Students''Data'!D3620="","",'Students''Data'!D3620)</f>
        <v/>
      </c>
      <c r="F3615" s="35" t="str">
        <f>IF('Students''Data'!R3620="","",'Students''Data'!R3620)</f>
        <v/>
      </c>
      <c r="G3615" s="33" t="str">
        <f>IF('Students''Data'!S3620="","",'Students''Data'!S3620)</f>
        <v/>
      </c>
    </row>
    <row r="3616" spans="1:7" ht="20.1" customHeight="1">
      <c r="A3616" s="34" t="str">
        <f>IF(B3616="","",ROWS($A$1:A3613))</f>
        <v/>
      </c>
      <c r="B3616" s="35" t="str">
        <f>IF('Students''Data'!A3621="","",'Students''Data'!A3621)</f>
        <v/>
      </c>
      <c r="C3616" s="36" t="str">
        <f>IF('Students''Data'!C3621="","",'Students''Data'!C3621)</f>
        <v/>
      </c>
      <c r="D3616" s="36" t="str">
        <f>IF('Students''Data'!H3621="","",'Students''Data'!H3621)</f>
        <v/>
      </c>
      <c r="E3616" s="35" t="str">
        <f>IF('Students''Data'!D3621="","",'Students''Data'!D3621)</f>
        <v/>
      </c>
      <c r="F3616" s="35" t="str">
        <f>IF('Students''Data'!R3621="","",'Students''Data'!R3621)</f>
        <v/>
      </c>
      <c r="G3616" s="33" t="str">
        <f>IF('Students''Data'!S3621="","",'Students''Data'!S3621)</f>
        <v/>
      </c>
    </row>
    <row r="3617" spans="1:7" ht="20.1" customHeight="1">
      <c r="A3617" s="34" t="str">
        <f>IF(B3617="","",ROWS($A$1:A3614))</f>
        <v/>
      </c>
      <c r="B3617" s="35" t="str">
        <f>IF('Students''Data'!A3622="","",'Students''Data'!A3622)</f>
        <v/>
      </c>
      <c r="C3617" s="36" t="str">
        <f>IF('Students''Data'!C3622="","",'Students''Data'!C3622)</f>
        <v/>
      </c>
      <c r="D3617" s="36" t="str">
        <f>IF('Students''Data'!H3622="","",'Students''Data'!H3622)</f>
        <v/>
      </c>
      <c r="E3617" s="35" t="str">
        <f>IF('Students''Data'!D3622="","",'Students''Data'!D3622)</f>
        <v/>
      </c>
      <c r="F3617" s="35" t="str">
        <f>IF('Students''Data'!R3622="","",'Students''Data'!R3622)</f>
        <v/>
      </c>
      <c r="G3617" s="33" t="str">
        <f>IF('Students''Data'!S3622="","",'Students''Data'!S3622)</f>
        <v/>
      </c>
    </row>
    <row r="3618" spans="1:7" ht="20.1" customHeight="1">
      <c r="A3618" s="34" t="str">
        <f>IF(B3618="","",ROWS($A$1:A3615))</f>
        <v/>
      </c>
      <c r="B3618" s="35" t="str">
        <f>IF('Students''Data'!A3623="","",'Students''Data'!A3623)</f>
        <v/>
      </c>
      <c r="C3618" s="36" t="str">
        <f>IF('Students''Data'!C3623="","",'Students''Data'!C3623)</f>
        <v/>
      </c>
      <c r="D3618" s="36" t="str">
        <f>IF('Students''Data'!H3623="","",'Students''Data'!H3623)</f>
        <v/>
      </c>
      <c r="E3618" s="35" t="str">
        <f>IF('Students''Data'!D3623="","",'Students''Data'!D3623)</f>
        <v/>
      </c>
      <c r="F3618" s="35" t="str">
        <f>IF('Students''Data'!R3623="","",'Students''Data'!R3623)</f>
        <v/>
      </c>
      <c r="G3618" s="33" t="str">
        <f>IF('Students''Data'!S3623="","",'Students''Data'!S3623)</f>
        <v/>
      </c>
    </row>
    <row r="3619" spans="1:7" ht="20.1" customHeight="1">
      <c r="A3619" s="34" t="str">
        <f>IF(B3619="","",ROWS($A$1:A3616))</f>
        <v/>
      </c>
      <c r="B3619" s="35" t="str">
        <f>IF('Students''Data'!A3624="","",'Students''Data'!A3624)</f>
        <v/>
      </c>
      <c r="C3619" s="36" t="str">
        <f>IF('Students''Data'!C3624="","",'Students''Data'!C3624)</f>
        <v/>
      </c>
      <c r="D3619" s="36" t="str">
        <f>IF('Students''Data'!H3624="","",'Students''Data'!H3624)</f>
        <v/>
      </c>
      <c r="E3619" s="35" t="str">
        <f>IF('Students''Data'!D3624="","",'Students''Data'!D3624)</f>
        <v/>
      </c>
      <c r="F3619" s="35" t="str">
        <f>IF('Students''Data'!R3624="","",'Students''Data'!R3624)</f>
        <v/>
      </c>
      <c r="G3619" s="33" t="str">
        <f>IF('Students''Data'!S3624="","",'Students''Data'!S3624)</f>
        <v/>
      </c>
    </row>
    <row r="3620" spans="1:7" ht="20.1" customHeight="1">
      <c r="A3620" s="34" t="str">
        <f>IF(B3620="","",ROWS($A$1:A3617))</f>
        <v/>
      </c>
      <c r="B3620" s="35" t="str">
        <f>IF('Students''Data'!A3625="","",'Students''Data'!A3625)</f>
        <v/>
      </c>
      <c r="C3620" s="36" t="str">
        <f>IF('Students''Data'!C3625="","",'Students''Data'!C3625)</f>
        <v/>
      </c>
      <c r="D3620" s="36" t="str">
        <f>IF('Students''Data'!H3625="","",'Students''Data'!H3625)</f>
        <v/>
      </c>
      <c r="E3620" s="35" t="str">
        <f>IF('Students''Data'!D3625="","",'Students''Data'!D3625)</f>
        <v/>
      </c>
      <c r="F3620" s="35" t="str">
        <f>IF('Students''Data'!R3625="","",'Students''Data'!R3625)</f>
        <v/>
      </c>
      <c r="G3620" s="33" t="str">
        <f>IF('Students''Data'!S3625="","",'Students''Data'!S3625)</f>
        <v/>
      </c>
    </row>
    <row r="3621" spans="1:7" ht="20.1" customHeight="1">
      <c r="A3621" s="34" t="str">
        <f>IF(B3621="","",ROWS($A$1:A3618))</f>
        <v/>
      </c>
      <c r="B3621" s="35" t="str">
        <f>IF('Students''Data'!A3626="","",'Students''Data'!A3626)</f>
        <v/>
      </c>
      <c r="C3621" s="36" t="str">
        <f>IF('Students''Data'!C3626="","",'Students''Data'!C3626)</f>
        <v/>
      </c>
      <c r="D3621" s="36" t="str">
        <f>IF('Students''Data'!H3626="","",'Students''Data'!H3626)</f>
        <v/>
      </c>
      <c r="E3621" s="35" t="str">
        <f>IF('Students''Data'!D3626="","",'Students''Data'!D3626)</f>
        <v/>
      </c>
      <c r="F3621" s="35" t="str">
        <f>IF('Students''Data'!R3626="","",'Students''Data'!R3626)</f>
        <v/>
      </c>
      <c r="G3621" s="33" t="str">
        <f>IF('Students''Data'!S3626="","",'Students''Data'!S3626)</f>
        <v/>
      </c>
    </row>
    <row r="3622" spans="1:7" ht="20.1" customHeight="1">
      <c r="A3622" s="34" t="str">
        <f>IF(B3622="","",ROWS($A$1:A3619))</f>
        <v/>
      </c>
      <c r="B3622" s="35" t="str">
        <f>IF('Students''Data'!A3627="","",'Students''Data'!A3627)</f>
        <v/>
      </c>
      <c r="C3622" s="36" t="str">
        <f>IF('Students''Data'!C3627="","",'Students''Data'!C3627)</f>
        <v/>
      </c>
      <c r="D3622" s="36" t="str">
        <f>IF('Students''Data'!H3627="","",'Students''Data'!H3627)</f>
        <v/>
      </c>
      <c r="E3622" s="35" t="str">
        <f>IF('Students''Data'!D3627="","",'Students''Data'!D3627)</f>
        <v/>
      </c>
      <c r="F3622" s="35" t="str">
        <f>IF('Students''Data'!R3627="","",'Students''Data'!R3627)</f>
        <v/>
      </c>
      <c r="G3622" s="33" t="str">
        <f>IF('Students''Data'!S3627="","",'Students''Data'!S3627)</f>
        <v/>
      </c>
    </row>
    <row r="3623" spans="1:7" ht="20.1" customHeight="1">
      <c r="A3623" s="34" t="str">
        <f>IF(B3623="","",ROWS($A$1:A3620))</f>
        <v/>
      </c>
      <c r="B3623" s="35" t="str">
        <f>IF('Students''Data'!A3628="","",'Students''Data'!A3628)</f>
        <v/>
      </c>
      <c r="C3623" s="36" t="str">
        <f>IF('Students''Data'!C3628="","",'Students''Data'!C3628)</f>
        <v/>
      </c>
      <c r="D3623" s="36" t="str">
        <f>IF('Students''Data'!H3628="","",'Students''Data'!H3628)</f>
        <v/>
      </c>
      <c r="E3623" s="35" t="str">
        <f>IF('Students''Data'!D3628="","",'Students''Data'!D3628)</f>
        <v/>
      </c>
      <c r="F3623" s="35" t="str">
        <f>IF('Students''Data'!R3628="","",'Students''Data'!R3628)</f>
        <v/>
      </c>
      <c r="G3623" s="33" t="str">
        <f>IF('Students''Data'!S3628="","",'Students''Data'!S3628)</f>
        <v/>
      </c>
    </row>
    <row r="3624" spans="1:7" ht="20.1" customHeight="1">
      <c r="A3624" s="34" t="str">
        <f>IF(B3624="","",ROWS($A$1:A3621))</f>
        <v/>
      </c>
      <c r="B3624" s="35" t="str">
        <f>IF('Students''Data'!A3629="","",'Students''Data'!A3629)</f>
        <v/>
      </c>
      <c r="C3624" s="36" t="str">
        <f>IF('Students''Data'!C3629="","",'Students''Data'!C3629)</f>
        <v/>
      </c>
      <c r="D3624" s="36" t="str">
        <f>IF('Students''Data'!H3629="","",'Students''Data'!H3629)</f>
        <v/>
      </c>
      <c r="E3624" s="35" t="str">
        <f>IF('Students''Data'!D3629="","",'Students''Data'!D3629)</f>
        <v/>
      </c>
      <c r="F3624" s="35" t="str">
        <f>IF('Students''Data'!R3629="","",'Students''Data'!R3629)</f>
        <v/>
      </c>
      <c r="G3624" s="33" t="str">
        <f>IF('Students''Data'!S3629="","",'Students''Data'!S3629)</f>
        <v/>
      </c>
    </row>
    <row r="3625" spans="1:7" ht="20.1" customHeight="1">
      <c r="A3625" s="34" t="str">
        <f>IF(B3625="","",ROWS($A$1:A3622))</f>
        <v/>
      </c>
      <c r="B3625" s="35" t="str">
        <f>IF('Students''Data'!A3630="","",'Students''Data'!A3630)</f>
        <v/>
      </c>
      <c r="C3625" s="36" t="str">
        <f>IF('Students''Data'!C3630="","",'Students''Data'!C3630)</f>
        <v/>
      </c>
      <c r="D3625" s="36" t="str">
        <f>IF('Students''Data'!H3630="","",'Students''Data'!H3630)</f>
        <v/>
      </c>
      <c r="E3625" s="35" t="str">
        <f>IF('Students''Data'!D3630="","",'Students''Data'!D3630)</f>
        <v/>
      </c>
      <c r="F3625" s="35" t="str">
        <f>IF('Students''Data'!R3630="","",'Students''Data'!R3630)</f>
        <v/>
      </c>
      <c r="G3625" s="33" t="str">
        <f>IF('Students''Data'!S3630="","",'Students''Data'!S3630)</f>
        <v/>
      </c>
    </row>
    <row r="3626" spans="1:7" ht="20.1" customHeight="1">
      <c r="A3626" s="34" t="str">
        <f>IF(B3626="","",ROWS($A$1:A3623))</f>
        <v/>
      </c>
      <c r="B3626" s="35" t="str">
        <f>IF('Students''Data'!A3631="","",'Students''Data'!A3631)</f>
        <v/>
      </c>
      <c r="C3626" s="36" t="str">
        <f>IF('Students''Data'!C3631="","",'Students''Data'!C3631)</f>
        <v/>
      </c>
      <c r="D3626" s="36" t="str">
        <f>IF('Students''Data'!H3631="","",'Students''Data'!H3631)</f>
        <v/>
      </c>
      <c r="E3626" s="35" t="str">
        <f>IF('Students''Data'!D3631="","",'Students''Data'!D3631)</f>
        <v/>
      </c>
      <c r="F3626" s="35" t="str">
        <f>IF('Students''Data'!R3631="","",'Students''Data'!R3631)</f>
        <v/>
      </c>
      <c r="G3626" s="33" t="str">
        <f>IF('Students''Data'!S3631="","",'Students''Data'!S3631)</f>
        <v/>
      </c>
    </row>
    <row r="3627" spans="1:7" ht="20.1" customHeight="1">
      <c r="A3627" s="34" t="str">
        <f>IF(B3627="","",ROWS($A$1:A3624))</f>
        <v/>
      </c>
      <c r="B3627" s="35" t="str">
        <f>IF('Students''Data'!A3632="","",'Students''Data'!A3632)</f>
        <v/>
      </c>
      <c r="C3627" s="36" t="str">
        <f>IF('Students''Data'!C3632="","",'Students''Data'!C3632)</f>
        <v/>
      </c>
      <c r="D3627" s="36" t="str">
        <f>IF('Students''Data'!H3632="","",'Students''Data'!H3632)</f>
        <v/>
      </c>
      <c r="E3627" s="35" t="str">
        <f>IF('Students''Data'!D3632="","",'Students''Data'!D3632)</f>
        <v/>
      </c>
      <c r="F3627" s="35" t="str">
        <f>IF('Students''Data'!R3632="","",'Students''Data'!R3632)</f>
        <v/>
      </c>
      <c r="G3627" s="33" t="str">
        <f>IF('Students''Data'!S3632="","",'Students''Data'!S3632)</f>
        <v/>
      </c>
    </row>
    <row r="3628" spans="1:7" ht="20.1" customHeight="1">
      <c r="A3628" s="34" t="str">
        <f>IF(B3628="","",ROWS($A$1:A3625))</f>
        <v/>
      </c>
      <c r="B3628" s="35" t="str">
        <f>IF('Students''Data'!A3633="","",'Students''Data'!A3633)</f>
        <v/>
      </c>
      <c r="C3628" s="36" t="str">
        <f>IF('Students''Data'!C3633="","",'Students''Data'!C3633)</f>
        <v/>
      </c>
      <c r="D3628" s="36" t="str">
        <f>IF('Students''Data'!H3633="","",'Students''Data'!H3633)</f>
        <v/>
      </c>
      <c r="E3628" s="35" t="str">
        <f>IF('Students''Data'!D3633="","",'Students''Data'!D3633)</f>
        <v/>
      </c>
      <c r="F3628" s="35" t="str">
        <f>IF('Students''Data'!R3633="","",'Students''Data'!R3633)</f>
        <v/>
      </c>
      <c r="G3628" s="33" t="str">
        <f>IF('Students''Data'!S3633="","",'Students''Data'!S3633)</f>
        <v/>
      </c>
    </row>
    <row r="3629" spans="1:7" ht="20.1" customHeight="1">
      <c r="A3629" s="34" t="str">
        <f>IF(B3629="","",ROWS($A$1:A3626))</f>
        <v/>
      </c>
      <c r="B3629" s="35" t="str">
        <f>IF('Students''Data'!A3634="","",'Students''Data'!A3634)</f>
        <v/>
      </c>
      <c r="C3629" s="36" t="str">
        <f>IF('Students''Data'!C3634="","",'Students''Data'!C3634)</f>
        <v/>
      </c>
      <c r="D3629" s="36" t="str">
        <f>IF('Students''Data'!H3634="","",'Students''Data'!H3634)</f>
        <v/>
      </c>
      <c r="E3629" s="35" t="str">
        <f>IF('Students''Data'!D3634="","",'Students''Data'!D3634)</f>
        <v/>
      </c>
      <c r="F3629" s="35" t="str">
        <f>IF('Students''Data'!R3634="","",'Students''Data'!R3634)</f>
        <v/>
      </c>
      <c r="G3629" s="33" t="str">
        <f>IF('Students''Data'!S3634="","",'Students''Data'!S3634)</f>
        <v/>
      </c>
    </row>
    <row r="3630" spans="1:7" ht="20.1" customHeight="1">
      <c r="A3630" s="34" t="str">
        <f>IF(B3630="","",ROWS($A$1:A3627))</f>
        <v/>
      </c>
      <c r="B3630" s="35" t="str">
        <f>IF('Students''Data'!A3635="","",'Students''Data'!A3635)</f>
        <v/>
      </c>
      <c r="C3630" s="36" t="str">
        <f>IF('Students''Data'!C3635="","",'Students''Data'!C3635)</f>
        <v/>
      </c>
      <c r="D3630" s="36" t="str">
        <f>IF('Students''Data'!H3635="","",'Students''Data'!H3635)</f>
        <v/>
      </c>
      <c r="E3630" s="35" t="str">
        <f>IF('Students''Data'!D3635="","",'Students''Data'!D3635)</f>
        <v/>
      </c>
      <c r="F3630" s="35" t="str">
        <f>IF('Students''Data'!R3635="","",'Students''Data'!R3635)</f>
        <v/>
      </c>
      <c r="G3630" s="33" t="str">
        <f>IF('Students''Data'!S3635="","",'Students''Data'!S3635)</f>
        <v/>
      </c>
    </row>
    <row r="3631" spans="1:7" ht="20.1" customHeight="1">
      <c r="A3631" s="34" t="str">
        <f>IF(B3631="","",ROWS($A$1:A3628))</f>
        <v/>
      </c>
      <c r="B3631" s="35" t="str">
        <f>IF('Students''Data'!A3636="","",'Students''Data'!A3636)</f>
        <v/>
      </c>
      <c r="C3631" s="36" t="str">
        <f>IF('Students''Data'!C3636="","",'Students''Data'!C3636)</f>
        <v/>
      </c>
      <c r="D3631" s="36" t="str">
        <f>IF('Students''Data'!H3636="","",'Students''Data'!H3636)</f>
        <v/>
      </c>
      <c r="E3631" s="35" t="str">
        <f>IF('Students''Data'!D3636="","",'Students''Data'!D3636)</f>
        <v/>
      </c>
      <c r="F3631" s="35" t="str">
        <f>IF('Students''Data'!R3636="","",'Students''Data'!R3636)</f>
        <v/>
      </c>
      <c r="G3631" s="33" t="str">
        <f>IF('Students''Data'!S3636="","",'Students''Data'!S3636)</f>
        <v/>
      </c>
    </row>
    <row r="3632" spans="1:7" ht="20.1" customHeight="1">
      <c r="A3632" s="34" t="str">
        <f>IF(B3632="","",ROWS($A$1:A3629))</f>
        <v/>
      </c>
      <c r="B3632" s="35" t="str">
        <f>IF('Students''Data'!A3637="","",'Students''Data'!A3637)</f>
        <v/>
      </c>
      <c r="C3632" s="36" t="str">
        <f>IF('Students''Data'!C3637="","",'Students''Data'!C3637)</f>
        <v/>
      </c>
      <c r="D3632" s="36" t="str">
        <f>IF('Students''Data'!H3637="","",'Students''Data'!H3637)</f>
        <v/>
      </c>
      <c r="E3632" s="35" t="str">
        <f>IF('Students''Data'!D3637="","",'Students''Data'!D3637)</f>
        <v/>
      </c>
      <c r="F3632" s="35" t="str">
        <f>IF('Students''Data'!R3637="","",'Students''Data'!R3637)</f>
        <v/>
      </c>
      <c r="G3632" s="33" t="str">
        <f>IF('Students''Data'!S3637="","",'Students''Data'!S3637)</f>
        <v/>
      </c>
    </row>
    <row r="3633" spans="1:7" ht="20.1" customHeight="1">
      <c r="A3633" s="34" t="str">
        <f>IF(B3633="","",ROWS($A$1:A3630))</f>
        <v/>
      </c>
      <c r="B3633" s="35" t="str">
        <f>IF('Students''Data'!A3638="","",'Students''Data'!A3638)</f>
        <v/>
      </c>
      <c r="C3633" s="36" t="str">
        <f>IF('Students''Data'!C3638="","",'Students''Data'!C3638)</f>
        <v/>
      </c>
      <c r="D3633" s="36" t="str">
        <f>IF('Students''Data'!H3638="","",'Students''Data'!H3638)</f>
        <v/>
      </c>
      <c r="E3633" s="35" t="str">
        <f>IF('Students''Data'!D3638="","",'Students''Data'!D3638)</f>
        <v/>
      </c>
      <c r="F3633" s="35" t="str">
        <f>IF('Students''Data'!R3638="","",'Students''Data'!R3638)</f>
        <v/>
      </c>
      <c r="G3633" s="33" t="str">
        <f>IF('Students''Data'!S3638="","",'Students''Data'!S3638)</f>
        <v/>
      </c>
    </row>
    <row r="3634" spans="1:7" ht="20.1" customHeight="1">
      <c r="A3634" s="34" t="str">
        <f>IF(B3634="","",ROWS($A$1:A3631))</f>
        <v/>
      </c>
      <c r="B3634" s="35" t="str">
        <f>IF('Students''Data'!A3639="","",'Students''Data'!A3639)</f>
        <v/>
      </c>
      <c r="C3634" s="36" t="str">
        <f>IF('Students''Data'!C3639="","",'Students''Data'!C3639)</f>
        <v/>
      </c>
      <c r="D3634" s="36" t="str">
        <f>IF('Students''Data'!H3639="","",'Students''Data'!H3639)</f>
        <v/>
      </c>
      <c r="E3634" s="35" t="str">
        <f>IF('Students''Data'!D3639="","",'Students''Data'!D3639)</f>
        <v/>
      </c>
      <c r="F3634" s="35" t="str">
        <f>IF('Students''Data'!R3639="","",'Students''Data'!R3639)</f>
        <v/>
      </c>
      <c r="G3634" s="33" t="str">
        <f>IF('Students''Data'!S3639="","",'Students''Data'!S3639)</f>
        <v/>
      </c>
    </row>
    <row r="3635" spans="1:7" ht="20.1" customHeight="1">
      <c r="A3635" s="34" t="str">
        <f>IF(B3635="","",ROWS($A$1:A3632))</f>
        <v/>
      </c>
      <c r="B3635" s="35" t="str">
        <f>IF('Students''Data'!A3640="","",'Students''Data'!A3640)</f>
        <v/>
      </c>
      <c r="C3635" s="36" t="str">
        <f>IF('Students''Data'!C3640="","",'Students''Data'!C3640)</f>
        <v/>
      </c>
      <c r="D3635" s="36" t="str">
        <f>IF('Students''Data'!H3640="","",'Students''Data'!H3640)</f>
        <v/>
      </c>
      <c r="E3635" s="35" t="str">
        <f>IF('Students''Data'!D3640="","",'Students''Data'!D3640)</f>
        <v/>
      </c>
      <c r="F3635" s="35" t="str">
        <f>IF('Students''Data'!R3640="","",'Students''Data'!R3640)</f>
        <v/>
      </c>
      <c r="G3635" s="33" t="str">
        <f>IF('Students''Data'!S3640="","",'Students''Data'!S3640)</f>
        <v/>
      </c>
    </row>
    <row r="3636" spans="1:7" ht="20.1" customHeight="1">
      <c r="A3636" s="34" t="str">
        <f>IF(B3636="","",ROWS($A$1:A3633))</f>
        <v/>
      </c>
      <c r="B3636" s="35" t="str">
        <f>IF('Students''Data'!A3641="","",'Students''Data'!A3641)</f>
        <v/>
      </c>
      <c r="C3636" s="36" t="str">
        <f>IF('Students''Data'!C3641="","",'Students''Data'!C3641)</f>
        <v/>
      </c>
      <c r="D3636" s="36" t="str">
        <f>IF('Students''Data'!H3641="","",'Students''Data'!H3641)</f>
        <v/>
      </c>
      <c r="E3636" s="35" t="str">
        <f>IF('Students''Data'!D3641="","",'Students''Data'!D3641)</f>
        <v/>
      </c>
      <c r="F3636" s="35" t="str">
        <f>IF('Students''Data'!R3641="","",'Students''Data'!R3641)</f>
        <v/>
      </c>
      <c r="G3636" s="33" t="str">
        <f>IF('Students''Data'!S3641="","",'Students''Data'!S3641)</f>
        <v/>
      </c>
    </row>
    <row r="3637" spans="1:7" ht="20.1" customHeight="1">
      <c r="A3637" s="34" t="str">
        <f>IF(B3637="","",ROWS($A$1:A3634))</f>
        <v/>
      </c>
      <c r="B3637" s="35" t="str">
        <f>IF('Students''Data'!A3642="","",'Students''Data'!A3642)</f>
        <v/>
      </c>
      <c r="C3637" s="36" t="str">
        <f>IF('Students''Data'!C3642="","",'Students''Data'!C3642)</f>
        <v/>
      </c>
      <c r="D3637" s="36" t="str">
        <f>IF('Students''Data'!H3642="","",'Students''Data'!H3642)</f>
        <v/>
      </c>
      <c r="E3637" s="35" t="str">
        <f>IF('Students''Data'!D3642="","",'Students''Data'!D3642)</f>
        <v/>
      </c>
      <c r="F3637" s="35" t="str">
        <f>IF('Students''Data'!R3642="","",'Students''Data'!R3642)</f>
        <v/>
      </c>
      <c r="G3637" s="33" t="str">
        <f>IF('Students''Data'!S3642="","",'Students''Data'!S3642)</f>
        <v/>
      </c>
    </row>
    <row r="3638" spans="1:7" ht="20.1" customHeight="1">
      <c r="A3638" s="34" t="str">
        <f>IF(B3638="","",ROWS($A$1:A3635))</f>
        <v/>
      </c>
      <c r="B3638" s="35" t="str">
        <f>IF('Students''Data'!A3643="","",'Students''Data'!A3643)</f>
        <v/>
      </c>
      <c r="C3638" s="36" t="str">
        <f>IF('Students''Data'!C3643="","",'Students''Data'!C3643)</f>
        <v/>
      </c>
      <c r="D3638" s="36" t="str">
        <f>IF('Students''Data'!H3643="","",'Students''Data'!H3643)</f>
        <v/>
      </c>
      <c r="E3638" s="35" t="str">
        <f>IF('Students''Data'!D3643="","",'Students''Data'!D3643)</f>
        <v/>
      </c>
      <c r="F3638" s="35" t="str">
        <f>IF('Students''Data'!R3643="","",'Students''Data'!R3643)</f>
        <v/>
      </c>
      <c r="G3638" s="33" t="str">
        <f>IF('Students''Data'!S3643="","",'Students''Data'!S3643)</f>
        <v/>
      </c>
    </row>
    <row r="3639" spans="1:7" ht="20.1" customHeight="1">
      <c r="A3639" s="34" t="str">
        <f>IF(B3639="","",ROWS($A$1:A3636))</f>
        <v/>
      </c>
      <c r="B3639" s="35" t="str">
        <f>IF('Students''Data'!A3644="","",'Students''Data'!A3644)</f>
        <v/>
      </c>
      <c r="C3639" s="36" t="str">
        <f>IF('Students''Data'!C3644="","",'Students''Data'!C3644)</f>
        <v/>
      </c>
      <c r="D3639" s="36" t="str">
        <f>IF('Students''Data'!H3644="","",'Students''Data'!H3644)</f>
        <v/>
      </c>
      <c r="E3639" s="35" t="str">
        <f>IF('Students''Data'!D3644="","",'Students''Data'!D3644)</f>
        <v/>
      </c>
      <c r="F3639" s="35" t="str">
        <f>IF('Students''Data'!R3644="","",'Students''Data'!R3644)</f>
        <v/>
      </c>
      <c r="G3639" s="33" t="str">
        <f>IF('Students''Data'!S3644="","",'Students''Data'!S3644)</f>
        <v/>
      </c>
    </row>
    <row r="3640" spans="1:7" ht="20.1" customHeight="1">
      <c r="A3640" s="34" t="str">
        <f>IF(B3640="","",ROWS($A$1:A3637))</f>
        <v/>
      </c>
      <c r="B3640" s="35" t="str">
        <f>IF('Students''Data'!A3645="","",'Students''Data'!A3645)</f>
        <v/>
      </c>
      <c r="C3640" s="36" t="str">
        <f>IF('Students''Data'!C3645="","",'Students''Data'!C3645)</f>
        <v/>
      </c>
      <c r="D3640" s="36" t="str">
        <f>IF('Students''Data'!H3645="","",'Students''Data'!H3645)</f>
        <v/>
      </c>
      <c r="E3640" s="35" t="str">
        <f>IF('Students''Data'!D3645="","",'Students''Data'!D3645)</f>
        <v/>
      </c>
      <c r="F3640" s="35" t="str">
        <f>IF('Students''Data'!R3645="","",'Students''Data'!R3645)</f>
        <v/>
      </c>
      <c r="G3640" s="33" t="str">
        <f>IF('Students''Data'!S3645="","",'Students''Data'!S3645)</f>
        <v/>
      </c>
    </row>
    <row r="3641" spans="1:7" ht="20.1" customHeight="1">
      <c r="A3641" s="34" t="str">
        <f>IF(B3641="","",ROWS($A$1:A3638))</f>
        <v/>
      </c>
      <c r="B3641" s="35" t="str">
        <f>IF('Students''Data'!A3646="","",'Students''Data'!A3646)</f>
        <v/>
      </c>
      <c r="C3641" s="36" t="str">
        <f>IF('Students''Data'!C3646="","",'Students''Data'!C3646)</f>
        <v/>
      </c>
      <c r="D3641" s="36" t="str">
        <f>IF('Students''Data'!H3646="","",'Students''Data'!H3646)</f>
        <v/>
      </c>
      <c r="E3641" s="35" t="str">
        <f>IF('Students''Data'!D3646="","",'Students''Data'!D3646)</f>
        <v/>
      </c>
      <c r="F3641" s="35" t="str">
        <f>IF('Students''Data'!R3646="","",'Students''Data'!R3646)</f>
        <v/>
      </c>
      <c r="G3641" s="33" t="str">
        <f>IF('Students''Data'!S3646="","",'Students''Data'!S3646)</f>
        <v/>
      </c>
    </row>
    <row r="3642" spans="1:7" ht="20.1" customHeight="1">
      <c r="A3642" s="34" t="str">
        <f>IF(B3642="","",ROWS($A$1:A3639))</f>
        <v/>
      </c>
      <c r="B3642" s="35" t="str">
        <f>IF('Students''Data'!A3647="","",'Students''Data'!A3647)</f>
        <v/>
      </c>
      <c r="C3642" s="36" t="str">
        <f>IF('Students''Data'!C3647="","",'Students''Data'!C3647)</f>
        <v/>
      </c>
      <c r="D3642" s="36" t="str">
        <f>IF('Students''Data'!H3647="","",'Students''Data'!H3647)</f>
        <v/>
      </c>
      <c r="E3642" s="35" t="str">
        <f>IF('Students''Data'!D3647="","",'Students''Data'!D3647)</f>
        <v/>
      </c>
      <c r="F3642" s="35" t="str">
        <f>IF('Students''Data'!R3647="","",'Students''Data'!R3647)</f>
        <v/>
      </c>
      <c r="G3642" s="33" t="str">
        <f>IF('Students''Data'!S3647="","",'Students''Data'!S3647)</f>
        <v/>
      </c>
    </row>
    <row r="3643" spans="1:7" ht="20.1" customHeight="1">
      <c r="A3643" s="34" t="str">
        <f>IF(B3643="","",ROWS($A$1:A3640))</f>
        <v/>
      </c>
      <c r="B3643" s="35" t="str">
        <f>IF('Students''Data'!A3648="","",'Students''Data'!A3648)</f>
        <v/>
      </c>
      <c r="C3643" s="36" t="str">
        <f>IF('Students''Data'!C3648="","",'Students''Data'!C3648)</f>
        <v/>
      </c>
      <c r="D3643" s="36" t="str">
        <f>IF('Students''Data'!H3648="","",'Students''Data'!H3648)</f>
        <v/>
      </c>
      <c r="E3643" s="35" t="str">
        <f>IF('Students''Data'!D3648="","",'Students''Data'!D3648)</f>
        <v/>
      </c>
      <c r="F3643" s="35" t="str">
        <f>IF('Students''Data'!R3648="","",'Students''Data'!R3648)</f>
        <v/>
      </c>
      <c r="G3643" s="33" t="str">
        <f>IF('Students''Data'!S3648="","",'Students''Data'!S3648)</f>
        <v/>
      </c>
    </row>
    <row r="3644" spans="1:7" ht="20.1" customHeight="1">
      <c r="A3644" s="34" t="str">
        <f>IF(B3644="","",ROWS($A$1:A3641))</f>
        <v/>
      </c>
      <c r="B3644" s="35" t="str">
        <f>IF('Students''Data'!A3649="","",'Students''Data'!A3649)</f>
        <v/>
      </c>
      <c r="C3644" s="36" t="str">
        <f>IF('Students''Data'!C3649="","",'Students''Data'!C3649)</f>
        <v/>
      </c>
      <c r="D3644" s="36" t="str">
        <f>IF('Students''Data'!H3649="","",'Students''Data'!H3649)</f>
        <v/>
      </c>
      <c r="E3644" s="35" t="str">
        <f>IF('Students''Data'!D3649="","",'Students''Data'!D3649)</f>
        <v/>
      </c>
      <c r="F3644" s="35" t="str">
        <f>IF('Students''Data'!R3649="","",'Students''Data'!R3649)</f>
        <v/>
      </c>
      <c r="G3644" s="33" t="str">
        <f>IF('Students''Data'!S3649="","",'Students''Data'!S3649)</f>
        <v/>
      </c>
    </row>
    <row r="3645" spans="1:7" ht="20.1" customHeight="1">
      <c r="A3645" s="34" t="str">
        <f>IF(B3645="","",ROWS($A$1:A3642))</f>
        <v/>
      </c>
      <c r="B3645" s="35" t="str">
        <f>IF('Students''Data'!A3650="","",'Students''Data'!A3650)</f>
        <v/>
      </c>
      <c r="C3645" s="36" t="str">
        <f>IF('Students''Data'!C3650="","",'Students''Data'!C3650)</f>
        <v/>
      </c>
      <c r="D3645" s="36" t="str">
        <f>IF('Students''Data'!H3650="","",'Students''Data'!H3650)</f>
        <v/>
      </c>
      <c r="E3645" s="35" t="str">
        <f>IF('Students''Data'!D3650="","",'Students''Data'!D3650)</f>
        <v/>
      </c>
      <c r="F3645" s="35" t="str">
        <f>IF('Students''Data'!R3650="","",'Students''Data'!R3650)</f>
        <v/>
      </c>
      <c r="G3645" s="33" t="str">
        <f>IF('Students''Data'!S3650="","",'Students''Data'!S3650)</f>
        <v/>
      </c>
    </row>
    <row r="3646" spans="1:7" ht="20.1" customHeight="1">
      <c r="A3646" s="34" t="str">
        <f>IF(B3646="","",ROWS($A$1:A3643))</f>
        <v/>
      </c>
      <c r="B3646" s="35" t="str">
        <f>IF('Students''Data'!A3651="","",'Students''Data'!A3651)</f>
        <v/>
      </c>
      <c r="C3646" s="36" t="str">
        <f>IF('Students''Data'!C3651="","",'Students''Data'!C3651)</f>
        <v/>
      </c>
      <c r="D3646" s="36" t="str">
        <f>IF('Students''Data'!H3651="","",'Students''Data'!H3651)</f>
        <v/>
      </c>
      <c r="E3646" s="35" t="str">
        <f>IF('Students''Data'!D3651="","",'Students''Data'!D3651)</f>
        <v/>
      </c>
      <c r="F3646" s="35" t="str">
        <f>IF('Students''Data'!R3651="","",'Students''Data'!R3651)</f>
        <v/>
      </c>
      <c r="G3646" s="33" t="str">
        <f>IF('Students''Data'!S3651="","",'Students''Data'!S3651)</f>
        <v/>
      </c>
    </row>
    <row r="3647" spans="1:7" ht="20.1" customHeight="1">
      <c r="A3647" s="34" t="str">
        <f>IF(B3647="","",ROWS($A$1:A3644))</f>
        <v/>
      </c>
      <c r="B3647" s="35" t="str">
        <f>IF('Students''Data'!A3652="","",'Students''Data'!A3652)</f>
        <v/>
      </c>
      <c r="C3647" s="36" t="str">
        <f>IF('Students''Data'!C3652="","",'Students''Data'!C3652)</f>
        <v/>
      </c>
      <c r="D3647" s="36" t="str">
        <f>IF('Students''Data'!H3652="","",'Students''Data'!H3652)</f>
        <v/>
      </c>
      <c r="E3647" s="35" t="str">
        <f>IF('Students''Data'!D3652="","",'Students''Data'!D3652)</f>
        <v/>
      </c>
      <c r="F3647" s="35" t="str">
        <f>IF('Students''Data'!R3652="","",'Students''Data'!R3652)</f>
        <v/>
      </c>
      <c r="G3647" s="33" t="str">
        <f>IF('Students''Data'!S3652="","",'Students''Data'!S3652)</f>
        <v/>
      </c>
    </row>
    <row r="3648" spans="1:7" ht="20.1" customHeight="1">
      <c r="A3648" s="34" t="str">
        <f>IF(B3648="","",ROWS($A$1:A3645))</f>
        <v/>
      </c>
      <c r="B3648" s="35" t="str">
        <f>IF('Students''Data'!A3653="","",'Students''Data'!A3653)</f>
        <v/>
      </c>
      <c r="C3648" s="36" t="str">
        <f>IF('Students''Data'!C3653="","",'Students''Data'!C3653)</f>
        <v/>
      </c>
      <c r="D3648" s="36" t="str">
        <f>IF('Students''Data'!H3653="","",'Students''Data'!H3653)</f>
        <v/>
      </c>
      <c r="E3648" s="35" t="str">
        <f>IF('Students''Data'!D3653="","",'Students''Data'!D3653)</f>
        <v/>
      </c>
      <c r="F3648" s="35" t="str">
        <f>IF('Students''Data'!R3653="","",'Students''Data'!R3653)</f>
        <v/>
      </c>
      <c r="G3648" s="33" t="str">
        <f>IF('Students''Data'!S3653="","",'Students''Data'!S3653)</f>
        <v/>
      </c>
    </row>
    <row r="3649" spans="1:7" ht="20.1" customHeight="1">
      <c r="A3649" s="34" t="str">
        <f>IF(B3649="","",ROWS($A$1:A3646))</f>
        <v/>
      </c>
      <c r="B3649" s="35" t="str">
        <f>IF('Students''Data'!A3654="","",'Students''Data'!A3654)</f>
        <v/>
      </c>
      <c r="C3649" s="36" t="str">
        <f>IF('Students''Data'!C3654="","",'Students''Data'!C3654)</f>
        <v/>
      </c>
      <c r="D3649" s="36" t="str">
        <f>IF('Students''Data'!H3654="","",'Students''Data'!H3654)</f>
        <v/>
      </c>
      <c r="E3649" s="35" t="str">
        <f>IF('Students''Data'!D3654="","",'Students''Data'!D3654)</f>
        <v/>
      </c>
      <c r="F3649" s="35" t="str">
        <f>IF('Students''Data'!R3654="","",'Students''Data'!R3654)</f>
        <v/>
      </c>
      <c r="G3649" s="33" t="str">
        <f>IF('Students''Data'!S3654="","",'Students''Data'!S3654)</f>
        <v/>
      </c>
    </row>
    <row r="3650" spans="1:7" ht="20.1" customHeight="1">
      <c r="A3650" s="34" t="str">
        <f>IF(B3650="","",ROWS($A$1:A3647))</f>
        <v/>
      </c>
      <c r="B3650" s="35" t="str">
        <f>IF('Students''Data'!A3655="","",'Students''Data'!A3655)</f>
        <v/>
      </c>
      <c r="C3650" s="36" t="str">
        <f>IF('Students''Data'!C3655="","",'Students''Data'!C3655)</f>
        <v/>
      </c>
      <c r="D3650" s="36" t="str">
        <f>IF('Students''Data'!H3655="","",'Students''Data'!H3655)</f>
        <v/>
      </c>
      <c r="E3650" s="35" t="str">
        <f>IF('Students''Data'!D3655="","",'Students''Data'!D3655)</f>
        <v/>
      </c>
      <c r="F3650" s="35" t="str">
        <f>IF('Students''Data'!R3655="","",'Students''Data'!R3655)</f>
        <v/>
      </c>
      <c r="G3650" s="33" t="str">
        <f>IF('Students''Data'!S3655="","",'Students''Data'!S3655)</f>
        <v/>
      </c>
    </row>
    <row r="3651" spans="1:7" ht="20.1" customHeight="1">
      <c r="A3651" s="34" t="str">
        <f>IF(B3651="","",ROWS($A$1:A3648))</f>
        <v/>
      </c>
      <c r="B3651" s="35" t="str">
        <f>IF('Students''Data'!A3656="","",'Students''Data'!A3656)</f>
        <v/>
      </c>
      <c r="C3651" s="36" t="str">
        <f>IF('Students''Data'!C3656="","",'Students''Data'!C3656)</f>
        <v/>
      </c>
      <c r="D3651" s="36" t="str">
        <f>IF('Students''Data'!H3656="","",'Students''Data'!H3656)</f>
        <v/>
      </c>
      <c r="E3651" s="35" t="str">
        <f>IF('Students''Data'!D3656="","",'Students''Data'!D3656)</f>
        <v/>
      </c>
      <c r="F3651" s="35" t="str">
        <f>IF('Students''Data'!R3656="","",'Students''Data'!R3656)</f>
        <v/>
      </c>
      <c r="G3651" s="33" t="str">
        <f>IF('Students''Data'!S3656="","",'Students''Data'!S3656)</f>
        <v/>
      </c>
    </row>
    <row r="3652" spans="1:7" ht="20.1" customHeight="1">
      <c r="A3652" s="34" t="str">
        <f>IF(B3652="","",ROWS($A$1:A3649))</f>
        <v/>
      </c>
      <c r="B3652" s="35" t="str">
        <f>IF('Students''Data'!A3657="","",'Students''Data'!A3657)</f>
        <v/>
      </c>
      <c r="C3652" s="36" t="str">
        <f>IF('Students''Data'!C3657="","",'Students''Data'!C3657)</f>
        <v/>
      </c>
      <c r="D3652" s="36" t="str">
        <f>IF('Students''Data'!H3657="","",'Students''Data'!H3657)</f>
        <v/>
      </c>
      <c r="E3652" s="35" t="str">
        <f>IF('Students''Data'!D3657="","",'Students''Data'!D3657)</f>
        <v/>
      </c>
      <c r="F3652" s="35" t="str">
        <f>IF('Students''Data'!R3657="","",'Students''Data'!R3657)</f>
        <v/>
      </c>
      <c r="G3652" s="33" t="str">
        <f>IF('Students''Data'!S3657="","",'Students''Data'!S3657)</f>
        <v/>
      </c>
    </row>
    <row r="3653" spans="1:7" ht="20.1" customHeight="1">
      <c r="A3653" s="34" t="str">
        <f>IF(B3653="","",ROWS($A$1:A3650))</f>
        <v/>
      </c>
      <c r="B3653" s="35" t="str">
        <f>IF('Students''Data'!A3658="","",'Students''Data'!A3658)</f>
        <v/>
      </c>
      <c r="C3653" s="36" t="str">
        <f>IF('Students''Data'!C3658="","",'Students''Data'!C3658)</f>
        <v/>
      </c>
      <c r="D3653" s="36" t="str">
        <f>IF('Students''Data'!H3658="","",'Students''Data'!H3658)</f>
        <v/>
      </c>
      <c r="E3653" s="35" t="str">
        <f>IF('Students''Data'!D3658="","",'Students''Data'!D3658)</f>
        <v/>
      </c>
      <c r="F3653" s="35" t="str">
        <f>IF('Students''Data'!R3658="","",'Students''Data'!R3658)</f>
        <v/>
      </c>
      <c r="G3653" s="33" t="str">
        <f>IF('Students''Data'!S3658="","",'Students''Data'!S3658)</f>
        <v/>
      </c>
    </row>
    <row r="3654" spans="1:7" ht="20.1" customHeight="1">
      <c r="A3654" s="34" t="str">
        <f>IF(B3654="","",ROWS($A$1:A3651))</f>
        <v/>
      </c>
      <c r="B3654" s="35" t="str">
        <f>IF('Students''Data'!A3659="","",'Students''Data'!A3659)</f>
        <v/>
      </c>
      <c r="C3654" s="36" t="str">
        <f>IF('Students''Data'!C3659="","",'Students''Data'!C3659)</f>
        <v/>
      </c>
      <c r="D3654" s="36" t="str">
        <f>IF('Students''Data'!H3659="","",'Students''Data'!H3659)</f>
        <v/>
      </c>
      <c r="E3654" s="35" t="str">
        <f>IF('Students''Data'!D3659="","",'Students''Data'!D3659)</f>
        <v/>
      </c>
      <c r="F3654" s="35" t="str">
        <f>IF('Students''Data'!R3659="","",'Students''Data'!R3659)</f>
        <v/>
      </c>
      <c r="G3654" s="33" t="str">
        <f>IF('Students''Data'!S3659="","",'Students''Data'!S3659)</f>
        <v/>
      </c>
    </row>
    <row r="3655" spans="1:7" ht="20.1" customHeight="1">
      <c r="A3655" s="34" t="str">
        <f>IF(B3655="","",ROWS($A$1:A3652))</f>
        <v/>
      </c>
      <c r="B3655" s="35" t="str">
        <f>IF('Students''Data'!A3660="","",'Students''Data'!A3660)</f>
        <v/>
      </c>
      <c r="C3655" s="36" t="str">
        <f>IF('Students''Data'!C3660="","",'Students''Data'!C3660)</f>
        <v/>
      </c>
      <c r="D3655" s="36" t="str">
        <f>IF('Students''Data'!H3660="","",'Students''Data'!H3660)</f>
        <v/>
      </c>
      <c r="E3655" s="35" t="str">
        <f>IF('Students''Data'!D3660="","",'Students''Data'!D3660)</f>
        <v/>
      </c>
      <c r="F3655" s="35" t="str">
        <f>IF('Students''Data'!R3660="","",'Students''Data'!R3660)</f>
        <v/>
      </c>
      <c r="G3655" s="33" t="str">
        <f>IF('Students''Data'!S3660="","",'Students''Data'!S3660)</f>
        <v/>
      </c>
    </row>
    <row r="3656" spans="1:7" ht="20.1" customHeight="1">
      <c r="A3656" s="34" t="str">
        <f>IF(B3656="","",ROWS($A$1:A3653))</f>
        <v/>
      </c>
      <c r="B3656" s="35" t="str">
        <f>IF('Students''Data'!A3661="","",'Students''Data'!A3661)</f>
        <v/>
      </c>
      <c r="C3656" s="36" t="str">
        <f>IF('Students''Data'!C3661="","",'Students''Data'!C3661)</f>
        <v/>
      </c>
      <c r="D3656" s="36" t="str">
        <f>IF('Students''Data'!H3661="","",'Students''Data'!H3661)</f>
        <v/>
      </c>
      <c r="E3656" s="35" t="str">
        <f>IF('Students''Data'!D3661="","",'Students''Data'!D3661)</f>
        <v/>
      </c>
      <c r="F3656" s="35" t="str">
        <f>IF('Students''Data'!R3661="","",'Students''Data'!R3661)</f>
        <v/>
      </c>
      <c r="G3656" s="33" t="str">
        <f>IF('Students''Data'!S3661="","",'Students''Data'!S3661)</f>
        <v/>
      </c>
    </row>
    <row r="3657" spans="1:7" ht="20.1" customHeight="1">
      <c r="A3657" s="34" t="str">
        <f>IF(B3657="","",ROWS($A$1:A3654))</f>
        <v/>
      </c>
      <c r="B3657" s="35" t="str">
        <f>IF('Students''Data'!A3662="","",'Students''Data'!A3662)</f>
        <v/>
      </c>
      <c r="C3657" s="36" t="str">
        <f>IF('Students''Data'!C3662="","",'Students''Data'!C3662)</f>
        <v/>
      </c>
      <c r="D3657" s="36" t="str">
        <f>IF('Students''Data'!H3662="","",'Students''Data'!H3662)</f>
        <v/>
      </c>
      <c r="E3657" s="35" t="str">
        <f>IF('Students''Data'!D3662="","",'Students''Data'!D3662)</f>
        <v/>
      </c>
      <c r="F3657" s="35" t="str">
        <f>IF('Students''Data'!R3662="","",'Students''Data'!R3662)</f>
        <v/>
      </c>
      <c r="G3657" s="33" t="str">
        <f>IF('Students''Data'!S3662="","",'Students''Data'!S3662)</f>
        <v/>
      </c>
    </row>
    <row r="3658" spans="1:7" ht="20.1" customHeight="1">
      <c r="A3658" s="34" t="str">
        <f>IF(B3658="","",ROWS($A$1:A3655))</f>
        <v/>
      </c>
      <c r="B3658" s="35" t="str">
        <f>IF('Students''Data'!A3663="","",'Students''Data'!A3663)</f>
        <v/>
      </c>
      <c r="C3658" s="36" t="str">
        <f>IF('Students''Data'!C3663="","",'Students''Data'!C3663)</f>
        <v/>
      </c>
      <c r="D3658" s="36" t="str">
        <f>IF('Students''Data'!H3663="","",'Students''Data'!H3663)</f>
        <v/>
      </c>
      <c r="E3658" s="35" t="str">
        <f>IF('Students''Data'!D3663="","",'Students''Data'!D3663)</f>
        <v/>
      </c>
      <c r="F3658" s="35" t="str">
        <f>IF('Students''Data'!R3663="","",'Students''Data'!R3663)</f>
        <v/>
      </c>
      <c r="G3658" s="33" t="str">
        <f>IF('Students''Data'!S3663="","",'Students''Data'!S3663)</f>
        <v/>
      </c>
    </row>
    <row r="3659" spans="1:7" ht="20.1" customHeight="1">
      <c r="A3659" s="34" t="str">
        <f>IF(B3659="","",ROWS($A$1:A3656))</f>
        <v/>
      </c>
      <c r="B3659" s="35" t="str">
        <f>IF('Students''Data'!A3664="","",'Students''Data'!A3664)</f>
        <v/>
      </c>
      <c r="C3659" s="36" t="str">
        <f>IF('Students''Data'!C3664="","",'Students''Data'!C3664)</f>
        <v/>
      </c>
      <c r="D3659" s="36" t="str">
        <f>IF('Students''Data'!H3664="","",'Students''Data'!H3664)</f>
        <v/>
      </c>
      <c r="E3659" s="35" t="str">
        <f>IF('Students''Data'!D3664="","",'Students''Data'!D3664)</f>
        <v/>
      </c>
      <c r="F3659" s="35" t="str">
        <f>IF('Students''Data'!R3664="","",'Students''Data'!R3664)</f>
        <v/>
      </c>
      <c r="G3659" s="33" t="str">
        <f>IF('Students''Data'!S3664="","",'Students''Data'!S3664)</f>
        <v/>
      </c>
    </row>
    <row r="3660" spans="1:7" ht="20.1" customHeight="1">
      <c r="A3660" s="34" t="str">
        <f>IF(B3660="","",ROWS($A$1:A3657))</f>
        <v/>
      </c>
      <c r="B3660" s="35" t="str">
        <f>IF('Students''Data'!A3665="","",'Students''Data'!A3665)</f>
        <v/>
      </c>
      <c r="C3660" s="36" t="str">
        <f>IF('Students''Data'!C3665="","",'Students''Data'!C3665)</f>
        <v/>
      </c>
      <c r="D3660" s="36" t="str">
        <f>IF('Students''Data'!H3665="","",'Students''Data'!H3665)</f>
        <v/>
      </c>
      <c r="E3660" s="35" t="str">
        <f>IF('Students''Data'!D3665="","",'Students''Data'!D3665)</f>
        <v/>
      </c>
      <c r="F3660" s="35" t="str">
        <f>IF('Students''Data'!R3665="","",'Students''Data'!R3665)</f>
        <v/>
      </c>
      <c r="G3660" s="33" t="str">
        <f>IF('Students''Data'!S3665="","",'Students''Data'!S3665)</f>
        <v/>
      </c>
    </row>
    <row r="3661" spans="1:7" ht="20.1" customHeight="1">
      <c r="A3661" s="34" t="str">
        <f>IF(B3661="","",ROWS($A$1:A3658))</f>
        <v/>
      </c>
      <c r="B3661" s="35" t="str">
        <f>IF('Students''Data'!A3666="","",'Students''Data'!A3666)</f>
        <v/>
      </c>
      <c r="C3661" s="36" t="str">
        <f>IF('Students''Data'!C3666="","",'Students''Data'!C3666)</f>
        <v/>
      </c>
      <c r="D3661" s="36" t="str">
        <f>IF('Students''Data'!H3666="","",'Students''Data'!H3666)</f>
        <v/>
      </c>
      <c r="E3661" s="35" t="str">
        <f>IF('Students''Data'!D3666="","",'Students''Data'!D3666)</f>
        <v/>
      </c>
      <c r="F3661" s="35" t="str">
        <f>IF('Students''Data'!R3666="","",'Students''Data'!R3666)</f>
        <v/>
      </c>
      <c r="G3661" s="33" t="str">
        <f>IF('Students''Data'!S3666="","",'Students''Data'!S3666)</f>
        <v/>
      </c>
    </row>
    <row r="3662" spans="1:7" ht="20.1" customHeight="1">
      <c r="A3662" s="34" t="str">
        <f>IF(B3662="","",ROWS($A$1:A3659))</f>
        <v/>
      </c>
      <c r="B3662" s="35" t="str">
        <f>IF('Students''Data'!A3667="","",'Students''Data'!A3667)</f>
        <v/>
      </c>
      <c r="C3662" s="36" t="str">
        <f>IF('Students''Data'!C3667="","",'Students''Data'!C3667)</f>
        <v/>
      </c>
      <c r="D3662" s="36" t="str">
        <f>IF('Students''Data'!H3667="","",'Students''Data'!H3667)</f>
        <v/>
      </c>
      <c r="E3662" s="35" t="str">
        <f>IF('Students''Data'!D3667="","",'Students''Data'!D3667)</f>
        <v/>
      </c>
      <c r="F3662" s="35" t="str">
        <f>IF('Students''Data'!R3667="","",'Students''Data'!R3667)</f>
        <v/>
      </c>
      <c r="G3662" s="33" t="str">
        <f>IF('Students''Data'!S3667="","",'Students''Data'!S3667)</f>
        <v/>
      </c>
    </row>
    <row r="3663" spans="1:7" ht="20.1" customHeight="1">
      <c r="A3663" s="34" t="str">
        <f>IF(B3663="","",ROWS($A$1:A3660))</f>
        <v/>
      </c>
      <c r="B3663" s="35" t="str">
        <f>IF('Students''Data'!A3668="","",'Students''Data'!A3668)</f>
        <v/>
      </c>
      <c r="C3663" s="36" t="str">
        <f>IF('Students''Data'!C3668="","",'Students''Data'!C3668)</f>
        <v/>
      </c>
      <c r="D3663" s="36" t="str">
        <f>IF('Students''Data'!H3668="","",'Students''Data'!H3668)</f>
        <v/>
      </c>
      <c r="E3663" s="35" t="str">
        <f>IF('Students''Data'!D3668="","",'Students''Data'!D3668)</f>
        <v/>
      </c>
      <c r="F3663" s="35" t="str">
        <f>IF('Students''Data'!R3668="","",'Students''Data'!R3668)</f>
        <v/>
      </c>
      <c r="G3663" s="33" t="str">
        <f>IF('Students''Data'!S3668="","",'Students''Data'!S3668)</f>
        <v/>
      </c>
    </row>
    <row r="3664" spans="1:7" ht="20.1" customHeight="1">
      <c r="A3664" s="34" t="str">
        <f>IF(B3664="","",ROWS($A$1:A3661))</f>
        <v/>
      </c>
      <c r="B3664" s="35" t="str">
        <f>IF('Students''Data'!A3669="","",'Students''Data'!A3669)</f>
        <v/>
      </c>
      <c r="C3664" s="36" t="str">
        <f>IF('Students''Data'!C3669="","",'Students''Data'!C3669)</f>
        <v/>
      </c>
      <c r="D3664" s="36" t="str">
        <f>IF('Students''Data'!H3669="","",'Students''Data'!H3669)</f>
        <v/>
      </c>
      <c r="E3664" s="35" t="str">
        <f>IF('Students''Data'!D3669="","",'Students''Data'!D3669)</f>
        <v/>
      </c>
      <c r="F3664" s="35" t="str">
        <f>IF('Students''Data'!R3669="","",'Students''Data'!R3669)</f>
        <v/>
      </c>
      <c r="G3664" s="33" t="str">
        <f>IF('Students''Data'!S3669="","",'Students''Data'!S3669)</f>
        <v/>
      </c>
    </row>
    <row r="3665" spans="1:7" ht="20.1" customHeight="1">
      <c r="A3665" s="34" t="str">
        <f>IF(B3665="","",ROWS($A$1:A3662))</f>
        <v/>
      </c>
      <c r="B3665" s="35" t="str">
        <f>IF('Students''Data'!A3670="","",'Students''Data'!A3670)</f>
        <v/>
      </c>
      <c r="C3665" s="36" t="str">
        <f>IF('Students''Data'!C3670="","",'Students''Data'!C3670)</f>
        <v/>
      </c>
      <c r="D3665" s="36" t="str">
        <f>IF('Students''Data'!H3670="","",'Students''Data'!H3670)</f>
        <v/>
      </c>
      <c r="E3665" s="35" t="str">
        <f>IF('Students''Data'!D3670="","",'Students''Data'!D3670)</f>
        <v/>
      </c>
      <c r="F3665" s="35" t="str">
        <f>IF('Students''Data'!R3670="","",'Students''Data'!R3670)</f>
        <v/>
      </c>
      <c r="G3665" s="33" t="str">
        <f>IF('Students''Data'!S3670="","",'Students''Data'!S3670)</f>
        <v/>
      </c>
    </row>
    <row r="3666" spans="1:7" ht="20.1" customHeight="1">
      <c r="A3666" s="34" t="str">
        <f>IF(B3666="","",ROWS($A$1:A3663))</f>
        <v/>
      </c>
      <c r="B3666" s="35" t="str">
        <f>IF('Students''Data'!A3671="","",'Students''Data'!A3671)</f>
        <v/>
      </c>
      <c r="C3666" s="36" t="str">
        <f>IF('Students''Data'!C3671="","",'Students''Data'!C3671)</f>
        <v/>
      </c>
      <c r="D3666" s="36" t="str">
        <f>IF('Students''Data'!H3671="","",'Students''Data'!H3671)</f>
        <v/>
      </c>
      <c r="E3666" s="35" t="str">
        <f>IF('Students''Data'!D3671="","",'Students''Data'!D3671)</f>
        <v/>
      </c>
      <c r="F3666" s="35" t="str">
        <f>IF('Students''Data'!R3671="","",'Students''Data'!R3671)</f>
        <v/>
      </c>
      <c r="G3666" s="33" t="str">
        <f>IF('Students''Data'!S3671="","",'Students''Data'!S3671)</f>
        <v/>
      </c>
    </row>
    <row r="3667" spans="1:7" ht="20.1" customHeight="1">
      <c r="A3667" s="34" t="str">
        <f>IF(B3667="","",ROWS($A$1:A3664))</f>
        <v/>
      </c>
      <c r="B3667" s="35" t="str">
        <f>IF('Students''Data'!A3672="","",'Students''Data'!A3672)</f>
        <v/>
      </c>
      <c r="C3667" s="36" t="str">
        <f>IF('Students''Data'!C3672="","",'Students''Data'!C3672)</f>
        <v/>
      </c>
      <c r="D3667" s="36" t="str">
        <f>IF('Students''Data'!H3672="","",'Students''Data'!H3672)</f>
        <v/>
      </c>
      <c r="E3667" s="35" t="str">
        <f>IF('Students''Data'!D3672="","",'Students''Data'!D3672)</f>
        <v/>
      </c>
      <c r="F3667" s="35" t="str">
        <f>IF('Students''Data'!R3672="","",'Students''Data'!R3672)</f>
        <v/>
      </c>
      <c r="G3667" s="33" t="str">
        <f>IF('Students''Data'!S3672="","",'Students''Data'!S3672)</f>
        <v/>
      </c>
    </row>
    <row r="3668" spans="1:7" ht="20.1" customHeight="1">
      <c r="A3668" s="34" t="str">
        <f>IF(B3668="","",ROWS($A$1:A3665))</f>
        <v/>
      </c>
      <c r="B3668" s="35" t="str">
        <f>IF('Students''Data'!A3673="","",'Students''Data'!A3673)</f>
        <v/>
      </c>
      <c r="C3668" s="36" t="str">
        <f>IF('Students''Data'!C3673="","",'Students''Data'!C3673)</f>
        <v/>
      </c>
      <c r="D3668" s="36" t="str">
        <f>IF('Students''Data'!H3673="","",'Students''Data'!H3673)</f>
        <v/>
      </c>
      <c r="E3668" s="35" t="str">
        <f>IF('Students''Data'!D3673="","",'Students''Data'!D3673)</f>
        <v/>
      </c>
      <c r="F3668" s="35" t="str">
        <f>IF('Students''Data'!R3673="","",'Students''Data'!R3673)</f>
        <v/>
      </c>
      <c r="G3668" s="33" t="str">
        <f>IF('Students''Data'!S3673="","",'Students''Data'!S3673)</f>
        <v/>
      </c>
    </row>
    <row r="3669" spans="1:7" ht="20.1" customHeight="1">
      <c r="A3669" s="34" t="str">
        <f>IF(B3669="","",ROWS($A$1:A3666))</f>
        <v/>
      </c>
      <c r="B3669" s="35" t="str">
        <f>IF('Students''Data'!A3674="","",'Students''Data'!A3674)</f>
        <v/>
      </c>
      <c r="C3669" s="36" t="str">
        <f>IF('Students''Data'!C3674="","",'Students''Data'!C3674)</f>
        <v/>
      </c>
      <c r="D3669" s="36" t="str">
        <f>IF('Students''Data'!H3674="","",'Students''Data'!H3674)</f>
        <v/>
      </c>
      <c r="E3669" s="35" t="str">
        <f>IF('Students''Data'!D3674="","",'Students''Data'!D3674)</f>
        <v/>
      </c>
      <c r="F3669" s="35" t="str">
        <f>IF('Students''Data'!R3674="","",'Students''Data'!R3674)</f>
        <v/>
      </c>
      <c r="G3669" s="33" t="str">
        <f>IF('Students''Data'!S3674="","",'Students''Data'!S3674)</f>
        <v/>
      </c>
    </row>
    <row r="3670" spans="1:7" ht="20.1" customHeight="1">
      <c r="A3670" s="34" t="str">
        <f>IF(B3670="","",ROWS($A$1:A3667))</f>
        <v/>
      </c>
      <c r="B3670" s="35" t="str">
        <f>IF('Students''Data'!A3675="","",'Students''Data'!A3675)</f>
        <v/>
      </c>
      <c r="C3670" s="36" t="str">
        <f>IF('Students''Data'!C3675="","",'Students''Data'!C3675)</f>
        <v/>
      </c>
      <c r="D3670" s="36" t="str">
        <f>IF('Students''Data'!H3675="","",'Students''Data'!H3675)</f>
        <v/>
      </c>
      <c r="E3670" s="35" t="str">
        <f>IF('Students''Data'!D3675="","",'Students''Data'!D3675)</f>
        <v/>
      </c>
      <c r="F3670" s="35" t="str">
        <f>IF('Students''Data'!R3675="","",'Students''Data'!R3675)</f>
        <v/>
      </c>
      <c r="G3670" s="33" t="str">
        <f>IF('Students''Data'!S3675="","",'Students''Data'!S3675)</f>
        <v/>
      </c>
    </row>
    <row r="3671" spans="1:7" ht="20.1" customHeight="1">
      <c r="A3671" s="34" t="str">
        <f>IF(B3671="","",ROWS($A$1:A3668))</f>
        <v/>
      </c>
      <c r="B3671" s="35" t="str">
        <f>IF('Students''Data'!A3676="","",'Students''Data'!A3676)</f>
        <v/>
      </c>
      <c r="C3671" s="36" t="str">
        <f>IF('Students''Data'!C3676="","",'Students''Data'!C3676)</f>
        <v/>
      </c>
      <c r="D3671" s="36" t="str">
        <f>IF('Students''Data'!H3676="","",'Students''Data'!H3676)</f>
        <v/>
      </c>
      <c r="E3671" s="35" t="str">
        <f>IF('Students''Data'!D3676="","",'Students''Data'!D3676)</f>
        <v/>
      </c>
      <c r="F3671" s="35" t="str">
        <f>IF('Students''Data'!R3676="","",'Students''Data'!R3676)</f>
        <v/>
      </c>
      <c r="G3671" s="33" t="str">
        <f>IF('Students''Data'!S3676="","",'Students''Data'!S3676)</f>
        <v/>
      </c>
    </row>
    <row r="3672" spans="1:7" ht="20.1" customHeight="1">
      <c r="A3672" s="34" t="str">
        <f>IF(B3672="","",ROWS($A$1:A3669))</f>
        <v/>
      </c>
      <c r="B3672" s="35" t="str">
        <f>IF('Students''Data'!A3677="","",'Students''Data'!A3677)</f>
        <v/>
      </c>
      <c r="C3672" s="36" t="str">
        <f>IF('Students''Data'!C3677="","",'Students''Data'!C3677)</f>
        <v/>
      </c>
      <c r="D3672" s="36" t="str">
        <f>IF('Students''Data'!H3677="","",'Students''Data'!H3677)</f>
        <v/>
      </c>
      <c r="E3672" s="35" t="str">
        <f>IF('Students''Data'!D3677="","",'Students''Data'!D3677)</f>
        <v/>
      </c>
      <c r="F3672" s="35" t="str">
        <f>IF('Students''Data'!R3677="","",'Students''Data'!R3677)</f>
        <v/>
      </c>
      <c r="G3672" s="33" t="str">
        <f>IF('Students''Data'!S3677="","",'Students''Data'!S3677)</f>
        <v/>
      </c>
    </row>
    <row r="3673" spans="1:7" ht="20.1" customHeight="1">
      <c r="A3673" s="34" t="str">
        <f>IF(B3673="","",ROWS($A$1:A3670))</f>
        <v/>
      </c>
      <c r="B3673" s="35" t="str">
        <f>IF('Students''Data'!A3678="","",'Students''Data'!A3678)</f>
        <v/>
      </c>
      <c r="C3673" s="36" t="str">
        <f>IF('Students''Data'!C3678="","",'Students''Data'!C3678)</f>
        <v/>
      </c>
      <c r="D3673" s="36" t="str">
        <f>IF('Students''Data'!H3678="","",'Students''Data'!H3678)</f>
        <v/>
      </c>
      <c r="E3673" s="35" t="str">
        <f>IF('Students''Data'!D3678="","",'Students''Data'!D3678)</f>
        <v/>
      </c>
      <c r="F3673" s="35" t="str">
        <f>IF('Students''Data'!R3678="","",'Students''Data'!R3678)</f>
        <v/>
      </c>
      <c r="G3673" s="33" t="str">
        <f>IF('Students''Data'!S3678="","",'Students''Data'!S3678)</f>
        <v/>
      </c>
    </row>
    <row r="3674" spans="1:7" ht="20.1" customHeight="1">
      <c r="A3674" s="34" t="str">
        <f>IF(B3674="","",ROWS($A$1:A3671))</f>
        <v/>
      </c>
      <c r="B3674" s="35" t="str">
        <f>IF('Students''Data'!A3679="","",'Students''Data'!A3679)</f>
        <v/>
      </c>
      <c r="C3674" s="36" t="str">
        <f>IF('Students''Data'!C3679="","",'Students''Data'!C3679)</f>
        <v/>
      </c>
      <c r="D3674" s="36" t="str">
        <f>IF('Students''Data'!H3679="","",'Students''Data'!H3679)</f>
        <v/>
      </c>
      <c r="E3674" s="35" t="str">
        <f>IF('Students''Data'!D3679="","",'Students''Data'!D3679)</f>
        <v/>
      </c>
      <c r="F3674" s="35" t="str">
        <f>IF('Students''Data'!R3679="","",'Students''Data'!R3679)</f>
        <v/>
      </c>
      <c r="G3674" s="33" t="str">
        <f>IF('Students''Data'!S3679="","",'Students''Data'!S3679)</f>
        <v/>
      </c>
    </row>
    <row r="3675" spans="1:7" ht="20.1" customHeight="1">
      <c r="A3675" s="34" t="str">
        <f>IF(B3675="","",ROWS($A$1:A3672))</f>
        <v/>
      </c>
      <c r="B3675" s="35" t="str">
        <f>IF('Students''Data'!A3680="","",'Students''Data'!A3680)</f>
        <v/>
      </c>
      <c r="C3675" s="36" t="str">
        <f>IF('Students''Data'!C3680="","",'Students''Data'!C3680)</f>
        <v/>
      </c>
      <c r="D3675" s="36" t="str">
        <f>IF('Students''Data'!H3680="","",'Students''Data'!H3680)</f>
        <v/>
      </c>
      <c r="E3675" s="35" t="str">
        <f>IF('Students''Data'!D3680="","",'Students''Data'!D3680)</f>
        <v/>
      </c>
      <c r="F3675" s="35" t="str">
        <f>IF('Students''Data'!R3680="","",'Students''Data'!R3680)</f>
        <v/>
      </c>
      <c r="G3675" s="33" t="str">
        <f>IF('Students''Data'!S3680="","",'Students''Data'!S3680)</f>
        <v/>
      </c>
    </row>
    <row r="3676" spans="1:7" ht="20.1" customHeight="1">
      <c r="A3676" s="34" t="str">
        <f>IF(B3676="","",ROWS($A$1:A3673))</f>
        <v/>
      </c>
      <c r="B3676" s="35" t="str">
        <f>IF('Students''Data'!A3681="","",'Students''Data'!A3681)</f>
        <v/>
      </c>
      <c r="C3676" s="36" t="str">
        <f>IF('Students''Data'!C3681="","",'Students''Data'!C3681)</f>
        <v/>
      </c>
      <c r="D3676" s="36" t="str">
        <f>IF('Students''Data'!H3681="","",'Students''Data'!H3681)</f>
        <v/>
      </c>
      <c r="E3676" s="35" t="str">
        <f>IF('Students''Data'!D3681="","",'Students''Data'!D3681)</f>
        <v/>
      </c>
      <c r="F3676" s="35" t="str">
        <f>IF('Students''Data'!R3681="","",'Students''Data'!R3681)</f>
        <v/>
      </c>
      <c r="G3676" s="33" t="str">
        <f>IF('Students''Data'!S3681="","",'Students''Data'!S3681)</f>
        <v/>
      </c>
    </row>
    <row r="3677" spans="1:7" ht="20.1" customHeight="1">
      <c r="A3677" s="34" t="str">
        <f>IF(B3677="","",ROWS($A$1:A3674))</f>
        <v/>
      </c>
      <c r="B3677" s="35" t="str">
        <f>IF('Students''Data'!A3682="","",'Students''Data'!A3682)</f>
        <v/>
      </c>
      <c r="C3677" s="36" t="str">
        <f>IF('Students''Data'!C3682="","",'Students''Data'!C3682)</f>
        <v/>
      </c>
      <c r="D3677" s="36" t="str">
        <f>IF('Students''Data'!H3682="","",'Students''Data'!H3682)</f>
        <v/>
      </c>
      <c r="E3677" s="35" t="str">
        <f>IF('Students''Data'!D3682="","",'Students''Data'!D3682)</f>
        <v/>
      </c>
      <c r="F3677" s="35" t="str">
        <f>IF('Students''Data'!R3682="","",'Students''Data'!R3682)</f>
        <v/>
      </c>
      <c r="G3677" s="33" t="str">
        <f>IF('Students''Data'!S3682="","",'Students''Data'!S3682)</f>
        <v/>
      </c>
    </row>
    <row r="3678" spans="1:7" ht="20.1" customHeight="1">
      <c r="A3678" s="34" t="str">
        <f>IF(B3678="","",ROWS($A$1:A3675))</f>
        <v/>
      </c>
      <c r="B3678" s="35" t="str">
        <f>IF('Students''Data'!A3683="","",'Students''Data'!A3683)</f>
        <v/>
      </c>
      <c r="C3678" s="36" t="str">
        <f>IF('Students''Data'!C3683="","",'Students''Data'!C3683)</f>
        <v/>
      </c>
      <c r="D3678" s="36" t="str">
        <f>IF('Students''Data'!H3683="","",'Students''Data'!H3683)</f>
        <v/>
      </c>
      <c r="E3678" s="35" t="str">
        <f>IF('Students''Data'!D3683="","",'Students''Data'!D3683)</f>
        <v/>
      </c>
      <c r="F3678" s="35" t="str">
        <f>IF('Students''Data'!R3683="","",'Students''Data'!R3683)</f>
        <v/>
      </c>
      <c r="G3678" s="33" t="str">
        <f>IF('Students''Data'!S3683="","",'Students''Data'!S3683)</f>
        <v/>
      </c>
    </row>
    <row r="3679" spans="1:7" ht="20.1" customHeight="1">
      <c r="A3679" s="34" t="str">
        <f>IF(B3679="","",ROWS($A$1:A3676))</f>
        <v/>
      </c>
      <c r="B3679" s="35" t="str">
        <f>IF('Students''Data'!A3684="","",'Students''Data'!A3684)</f>
        <v/>
      </c>
      <c r="C3679" s="36" t="str">
        <f>IF('Students''Data'!C3684="","",'Students''Data'!C3684)</f>
        <v/>
      </c>
      <c r="D3679" s="36" t="str">
        <f>IF('Students''Data'!H3684="","",'Students''Data'!H3684)</f>
        <v/>
      </c>
      <c r="E3679" s="35" t="str">
        <f>IF('Students''Data'!D3684="","",'Students''Data'!D3684)</f>
        <v/>
      </c>
      <c r="F3679" s="35" t="str">
        <f>IF('Students''Data'!R3684="","",'Students''Data'!R3684)</f>
        <v/>
      </c>
      <c r="G3679" s="33" t="str">
        <f>IF('Students''Data'!S3684="","",'Students''Data'!S3684)</f>
        <v/>
      </c>
    </row>
    <row r="3680" spans="1:7" ht="20.1" customHeight="1">
      <c r="A3680" s="34" t="str">
        <f>IF(B3680="","",ROWS($A$1:A3677))</f>
        <v/>
      </c>
      <c r="B3680" s="35" t="str">
        <f>IF('Students''Data'!A3685="","",'Students''Data'!A3685)</f>
        <v/>
      </c>
      <c r="C3680" s="36" t="str">
        <f>IF('Students''Data'!C3685="","",'Students''Data'!C3685)</f>
        <v/>
      </c>
      <c r="D3680" s="36" t="str">
        <f>IF('Students''Data'!H3685="","",'Students''Data'!H3685)</f>
        <v/>
      </c>
      <c r="E3680" s="35" t="str">
        <f>IF('Students''Data'!D3685="","",'Students''Data'!D3685)</f>
        <v/>
      </c>
      <c r="F3680" s="35" t="str">
        <f>IF('Students''Data'!R3685="","",'Students''Data'!R3685)</f>
        <v/>
      </c>
      <c r="G3680" s="33" t="str">
        <f>IF('Students''Data'!S3685="","",'Students''Data'!S3685)</f>
        <v/>
      </c>
    </row>
    <row r="3681" spans="1:7" ht="20.1" customHeight="1">
      <c r="A3681" s="34" t="str">
        <f>IF(B3681="","",ROWS($A$1:A3678))</f>
        <v/>
      </c>
      <c r="B3681" s="35" t="str">
        <f>IF('Students''Data'!A3686="","",'Students''Data'!A3686)</f>
        <v/>
      </c>
      <c r="C3681" s="36" t="str">
        <f>IF('Students''Data'!C3686="","",'Students''Data'!C3686)</f>
        <v/>
      </c>
      <c r="D3681" s="36" t="str">
        <f>IF('Students''Data'!H3686="","",'Students''Data'!H3686)</f>
        <v/>
      </c>
      <c r="E3681" s="35" t="str">
        <f>IF('Students''Data'!D3686="","",'Students''Data'!D3686)</f>
        <v/>
      </c>
      <c r="F3681" s="35" t="str">
        <f>IF('Students''Data'!R3686="","",'Students''Data'!R3686)</f>
        <v/>
      </c>
      <c r="G3681" s="33" t="str">
        <f>IF('Students''Data'!S3686="","",'Students''Data'!S3686)</f>
        <v/>
      </c>
    </row>
    <row r="3682" spans="1:7" ht="20.1" customHeight="1">
      <c r="A3682" s="34" t="str">
        <f>IF(B3682="","",ROWS($A$1:A3679))</f>
        <v/>
      </c>
      <c r="B3682" s="35" t="str">
        <f>IF('Students''Data'!A3687="","",'Students''Data'!A3687)</f>
        <v/>
      </c>
      <c r="C3682" s="36" t="str">
        <f>IF('Students''Data'!C3687="","",'Students''Data'!C3687)</f>
        <v/>
      </c>
      <c r="D3682" s="36" t="str">
        <f>IF('Students''Data'!H3687="","",'Students''Data'!H3687)</f>
        <v/>
      </c>
      <c r="E3682" s="35" t="str">
        <f>IF('Students''Data'!D3687="","",'Students''Data'!D3687)</f>
        <v/>
      </c>
      <c r="F3682" s="35" t="str">
        <f>IF('Students''Data'!R3687="","",'Students''Data'!R3687)</f>
        <v/>
      </c>
      <c r="G3682" s="33" t="str">
        <f>IF('Students''Data'!S3687="","",'Students''Data'!S3687)</f>
        <v/>
      </c>
    </row>
    <row r="3683" spans="1:7" ht="20.1" customHeight="1">
      <c r="A3683" s="34" t="str">
        <f>IF(B3683="","",ROWS($A$1:A3680))</f>
        <v/>
      </c>
      <c r="B3683" s="35" t="str">
        <f>IF('Students''Data'!A3688="","",'Students''Data'!A3688)</f>
        <v/>
      </c>
      <c r="C3683" s="36" t="str">
        <f>IF('Students''Data'!C3688="","",'Students''Data'!C3688)</f>
        <v/>
      </c>
      <c r="D3683" s="36" t="str">
        <f>IF('Students''Data'!H3688="","",'Students''Data'!H3688)</f>
        <v/>
      </c>
      <c r="E3683" s="35" t="str">
        <f>IF('Students''Data'!D3688="","",'Students''Data'!D3688)</f>
        <v/>
      </c>
      <c r="F3683" s="35" t="str">
        <f>IF('Students''Data'!R3688="","",'Students''Data'!R3688)</f>
        <v/>
      </c>
      <c r="G3683" s="33" t="str">
        <f>IF('Students''Data'!S3688="","",'Students''Data'!S3688)</f>
        <v/>
      </c>
    </row>
    <row r="3684" spans="1:7" ht="20.1" customHeight="1">
      <c r="A3684" s="34" t="str">
        <f>IF(B3684="","",ROWS($A$1:A3681))</f>
        <v/>
      </c>
      <c r="B3684" s="35" t="str">
        <f>IF('Students''Data'!A3689="","",'Students''Data'!A3689)</f>
        <v/>
      </c>
      <c r="C3684" s="36" t="str">
        <f>IF('Students''Data'!C3689="","",'Students''Data'!C3689)</f>
        <v/>
      </c>
      <c r="D3684" s="36" t="str">
        <f>IF('Students''Data'!H3689="","",'Students''Data'!H3689)</f>
        <v/>
      </c>
      <c r="E3684" s="35" t="str">
        <f>IF('Students''Data'!D3689="","",'Students''Data'!D3689)</f>
        <v/>
      </c>
      <c r="F3684" s="35" t="str">
        <f>IF('Students''Data'!R3689="","",'Students''Data'!R3689)</f>
        <v/>
      </c>
      <c r="G3684" s="33" t="str">
        <f>IF('Students''Data'!S3689="","",'Students''Data'!S3689)</f>
        <v/>
      </c>
    </row>
    <row r="3685" spans="1:7" ht="20.1" customHeight="1">
      <c r="A3685" s="34" t="str">
        <f>IF(B3685="","",ROWS($A$1:A3682))</f>
        <v/>
      </c>
      <c r="B3685" s="35" t="str">
        <f>IF('Students''Data'!A3690="","",'Students''Data'!A3690)</f>
        <v/>
      </c>
      <c r="C3685" s="36" t="str">
        <f>IF('Students''Data'!C3690="","",'Students''Data'!C3690)</f>
        <v/>
      </c>
      <c r="D3685" s="36" t="str">
        <f>IF('Students''Data'!H3690="","",'Students''Data'!H3690)</f>
        <v/>
      </c>
      <c r="E3685" s="35" t="str">
        <f>IF('Students''Data'!D3690="","",'Students''Data'!D3690)</f>
        <v/>
      </c>
      <c r="F3685" s="35" t="str">
        <f>IF('Students''Data'!R3690="","",'Students''Data'!R3690)</f>
        <v/>
      </c>
      <c r="G3685" s="33" t="str">
        <f>IF('Students''Data'!S3690="","",'Students''Data'!S3690)</f>
        <v/>
      </c>
    </row>
    <row r="3686" spans="1:7" ht="20.1" customHeight="1">
      <c r="A3686" s="34" t="str">
        <f>IF(B3686="","",ROWS($A$1:A3683))</f>
        <v/>
      </c>
      <c r="B3686" s="35" t="str">
        <f>IF('Students''Data'!A3691="","",'Students''Data'!A3691)</f>
        <v/>
      </c>
      <c r="C3686" s="36" t="str">
        <f>IF('Students''Data'!C3691="","",'Students''Data'!C3691)</f>
        <v/>
      </c>
      <c r="D3686" s="36" t="str">
        <f>IF('Students''Data'!H3691="","",'Students''Data'!H3691)</f>
        <v/>
      </c>
      <c r="E3686" s="35" t="str">
        <f>IF('Students''Data'!D3691="","",'Students''Data'!D3691)</f>
        <v/>
      </c>
      <c r="F3686" s="35" t="str">
        <f>IF('Students''Data'!R3691="","",'Students''Data'!R3691)</f>
        <v/>
      </c>
      <c r="G3686" s="33" t="str">
        <f>IF('Students''Data'!S3691="","",'Students''Data'!S3691)</f>
        <v/>
      </c>
    </row>
    <row r="3687" spans="1:7" ht="20.1" customHeight="1">
      <c r="A3687" s="34" t="str">
        <f>IF(B3687="","",ROWS($A$1:A3684))</f>
        <v/>
      </c>
      <c r="B3687" s="35" t="str">
        <f>IF('Students''Data'!A3692="","",'Students''Data'!A3692)</f>
        <v/>
      </c>
      <c r="C3687" s="36" t="str">
        <f>IF('Students''Data'!C3692="","",'Students''Data'!C3692)</f>
        <v/>
      </c>
      <c r="D3687" s="36" t="str">
        <f>IF('Students''Data'!H3692="","",'Students''Data'!H3692)</f>
        <v/>
      </c>
      <c r="E3687" s="35" t="str">
        <f>IF('Students''Data'!D3692="","",'Students''Data'!D3692)</f>
        <v/>
      </c>
      <c r="F3687" s="35" t="str">
        <f>IF('Students''Data'!R3692="","",'Students''Data'!R3692)</f>
        <v/>
      </c>
      <c r="G3687" s="33" t="str">
        <f>IF('Students''Data'!S3692="","",'Students''Data'!S3692)</f>
        <v/>
      </c>
    </row>
    <row r="3688" spans="1:7" ht="20.1" customHeight="1">
      <c r="A3688" s="34" t="str">
        <f>IF(B3688="","",ROWS($A$1:A3685))</f>
        <v/>
      </c>
      <c r="B3688" s="35" t="str">
        <f>IF('Students''Data'!A3693="","",'Students''Data'!A3693)</f>
        <v/>
      </c>
      <c r="C3688" s="36" t="str">
        <f>IF('Students''Data'!C3693="","",'Students''Data'!C3693)</f>
        <v/>
      </c>
      <c r="D3688" s="36" t="str">
        <f>IF('Students''Data'!H3693="","",'Students''Data'!H3693)</f>
        <v/>
      </c>
      <c r="E3688" s="35" t="str">
        <f>IF('Students''Data'!D3693="","",'Students''Data'!D3693)</f>
        <v/>
      </c>
      <c r="F3688" s="35" t="str">
        <f>IF('Students''Data'!R3693="","",'Students''Data'!R3693)</f>
        <v/>
      </c>
      <c r="G3688" s="33" t="str">
        <f>IF('Students''Data'!S3693="","",'Students''Data'!S3693)</f>
        <v/>
      </c>
    </row>
    <row r="3689" spans="1:7" ht="20.1" customHeight="1">
      <c r="A3689" s="34" t="str">
        <f>IF(B3689="","",ROWS($A$1:A3686))</f>
        <v/>
      </c>
      <c r="B3689" s="35" t="str">
        <f>IF('Students''Data'!A3694="","",'Students''Data'!A3694)</f>
        <v/>
      </c>
      <c r="C3689" s="36" t="str">
        <f>IF('Students''Data'!C3694="","",'Students''Data'!C3694)</f>
        <v/>
      </c>
      <c r="D3689" s="36" t="str">
        <f>IF('Students''Data'!H3694="","",'Students''Data'!H3694)</f>
        <v/>
      </c>
      <c r="E3689" s="35" t="str">
        <f>IF('Students''Data'!D3694="","",'Students''Data'!D3694)</f>
        <v/>
      </c>
      <c r="F3689" s="35" t="str">
        <f>IF('Students''Data'!R3694="","",'Students''Data'!R3694)</f>
        <v/>
      </c>
      <c r="G3689" s="33" t="str">
        <f>IF('Students''Data'!S3694="","",'Students''Data'!S3694)</f>
        <v/>
      </c>
    </row>
    <row r="3690" spans="1:7" ht="20.1" customHeight="1">
      <c r="A3690" s="34" t="str">
        <f>IF(B3690="","",ROWS($A$1:A3687))</f>
        <v/>
      </c>
      <c r="B3690" s="35" t="str">
        <f>IF('Students''Data'!A3695="","",'Students''Data'!A3695)</f>
        <v/>
      </c>
      <c r="C3690" s="36" t="str">
        <f>IF('Students''Data'!C3695="","",'Students''Data'!C3695)</f>
        <v/>
      </c>
      <c r="D3690" s="36" t="str">
        <f>IF('Students''Data'!H3695="","",'Students''Data'!H3695)</f>
        <v/>
      </c>
      <c r="E3690" s="35" t="str">
        <f>IF('Students''Data'!D3695="","",'Students''Data'!D3695)</f>
        <v/>
      </c>
      <c r="F3690" s="35" t="str">
        <f>IF('Students''Data'!R3695="","",'Students''Data'!R3695)</f>
        <v/>
      </c>
      <c r="G3690" s="33" t="str">
        <f>IF('Students''Data'!S3695="","",'Students''Data'!S3695)</f>
        <v/>
      </c>
    </row>
    <row r="3691" spans="1:7" ht="20.1" customHeight="1">
      <c r="A3691" s="34" t="str">
        <f>IF(B3691="","",ROWS($A$1:A3688))</f>
        <v/>
      </c>
      <c r="B3691" s="35" t="str">
        <f>IF('Students''Data'!A3696="","",'Students''Data'!A3696)</f>
        <v/>
      </c>
      <c r="C3691" s="36" t="str">
        <f>IF('Students''Data'!C3696="","",'Students''Data'!C3696)</f>
        <v/>
      </c>
      <c r="D3691" s="36" t="str">
        <f>IF('Students''Data'!H3696="","",'Students''Data'!H3696)</f>
        <v/>
      </c>
      <c r="E3691" s="35" t="str">
        <f>IF('Students''Data'!D3696="","",'Students''Data'!D3696)</f>
        <v/>
      </c>
      <c r="F3691" s="35" t="str">
        <f>IF('Students''Data'!R3696="","",'Students''Data'!R3696)</f>
        <v/>
      </c>
      <c r="G3691" s="33" t="str">
        <f>IF('Students''Data'!S3696="","",'Students''Data'!S3696)</f>
        <v/>
      </c>
    </row>
    <row r="3692" spans="1:7" ht="20.1" customHeight="1">
      <c r="A3692" s="34" t="str">
        <f>IF(B3692="","",ROWS($A$1:A3689))</f>
        <v/>
      </c>
      <c r="B3692" s="35" t="str">
        <f>IF('Students''Data'!A3697="","",'Students''Data'!A3697)</f>
        <v/>
      </c>
      <c r="C3692" s="36" t="str">
        <f>IF('Students''Data'!C3697="","",'Students''Data'!C3697)</f>
        <v/>
      </c>
      <c r="D3692" s="36" t="str">
        <f>IF('Students''Data'!H3697="","",'Students''Data'!H3697)</f>
        <v/>
      </c>
      <c r="E3692" s="35" t="str">
        <f>IF('Students''Data'!D3697="","",'Students''Data'!D3697)</f>
        <v/>
      </c>
      <c r="F3692" s="35" t="str">
        <f>IF('Students''Data'!R3697="","",'Students''Data'!R3697)</f>
        <v/>
      </c>
      <c r="G3692" s="33" t="str">
        <f>IF('Students''Data'!S3697="","",'Students''Data'!S3697)</f>
        <v/>
      </c>
    </row>
    <row r="3693" spans="1:7" ht="20.1" customHeight="1">
      <c r="A3693" s="34" t="str">
        <f>IF(B3693="","",ROWS($A$1:A3690))</f>
        <v/>
      </c>
      <c r="B3693" s="35" t="str">
        <f>IF('Students''Data'!A3698="","",'Students''Data'!A3698)</f>
        <v/>
      </c>
      <c r="C3693" s="36" t="str">
        <f>IF('Students''Data'!C3698="","",'Students''Data'!C3698)</f>
        <v/>
      </c>
      <c r="D3693" s="36" t="str">
        <f>IF('Students''Data'!H3698="","",'Students''Data'!H3698)</f>
        <v/>
      </c>
      <c r="E3693" s="35" t="str">
        <f>IF('Students''Data'!D3698="","",'Students''Data'!D3698)</f>
        <v/>
      </c>
      <c r="F3693" s="35" t="str">
        <f>IF('Students''Data'!R3698="","",'Students''Data'!R3698)</f>
        <v/>
      </c>
      <c r="G3693" s="33" t="str">
        <f>IF('Students''Data'!S3698="","",'Students''Data'!S3698)</f>
        <v/>
      </c>
    </row>
    <row r="3694" spans="1:7" ht="20.1" customHeight="1">
      <c r="A3694" s="34" t="str">
        <f>IF(B3694="","",ROWS($A$1:A3691))</f>
        <v/>
      </c>
      <c r="B3694" s="35" t="str">
        <f>IF('Students''Data'!A3699="","",'Students''Data'!A3699)</f>
        <v/>
      </c>
      <c r="C3694" s="36" t="str">
        <f>IF('Students''Data'!C3699="","",'Students''Data'!C3699)</f>
        <v/>
      </c>
      <c r="D3694" s="36" t="str">
        <f>IF('Students''Data'!H3699="","",'Students''Data'!H3699)</f>
        <v/>
      </c>
      <c r="E3694" s="35" t="str">
        <f>IF('Students''Data'!D3699="","",'Students''Data'!D3699)</f>
        <v/>
      </c>
      <c r="F3694" s="35" t="str">
        <f>IF('Students''Data'!R3699="","",'Students''Data'!R3699)</f>
        <v/>
      </c>
      <c r="G3694" s="33" t="str">
        <f>IF('Students''Data'!S3699="","",'Students''Data'!S3699)</f>
        <v/>
      </c>
    </row>
    <row r="3695" spans="1:7" ht="20.1" customHeight="1">
      <c r="A3695" s="34" t="str">
        <f>IF(B3695="","",ROWS($A$1:A3692))</f>
        <v/>
      </c>
      <c r="B3695" s="35" t="str">
        <f>IF('Students''Data'!A3700="","",'Students''Data'!A3700)</f>
        <v/>
      </c>
      <c r="C3695" s="36" t="str">
        <f>IF('Students''Data'!C3700="","",'Students''Data'!C3700)</f>
        <v/>
      </c>
      <c r="D3695" s="36" t="str">
        <f>IF('Students''Data'!H3700="","",'Students''Data'!H3700)</f>
        <v/>
      </c>
      <c r="E3695" s="35" t="str">
        <f>IF('Students''Data'!D3700="","",'Students''Data'!D3700)</f>
        <v/>
      </c>
      <c r="F3695" s="35" t="str">
        <f>IF('Students''Data'!R3700="","",'Students''Data'!R3700)</f>
        <v/>
      </c>
      <c r="G3695" s="33" t="str">
        <f>IF('Students''Data'!S3700="","",'Students''Data'!S3700)</f>
        <v/>
      </c>
    </row>
    <row r="3696" spans="1:7" ht="20.1" customHeight="1">
      <c r="A3696" s="34" t="str">
        <f>IF(B3696="","",ROWS($A$1:A3693))</f>
        <v/>
      </c>
      <c r="B3696" s="35" t="str">
        <f>IF('Students''Data'!A3701="","",'Students''Data'!A3701)</f>
        <v/>
      </c>
      <c r="C3696" s="36" t="str">
        <f>IF('Students''Data'!C3701="","",'Students''Data'!C3701)</f>
        <v/>
      </c>
      <c r="D3696" s="36" t="str">
        <f>IF('Students''Data'!H3701="","",'Students''Data'!H3701)</f>
        <v/>
      </c>
      <c r="E3696" s="35" t="str">
        <f>IF('Students''Data'!D3701="","",'Students''Data'!D3701)</f>
        <v/>
      </c>
      <c r="F3696" s="35" t="str">
        <f>IF('Students''Data'!R3701="","",'Students''Data'!R3701)</f>
        <v/>
      </c>
      <c r="G3696" s="33" t="str">
        <f>IF('Students''Data'!S3701="","",'Students''Data'!S3701)</f>
        <v/>
      </c>
    </row>
    <row r="3697" spans="1:7" ht="20.1" customHeight="1">
      <c r="A3697" s="34" t="str">
        <f>IF(B3697="","",ROWS($A$1:A3694))</f>
        <v/>
      </c>
      <c r="B3697" s="35" t="str">
        <f>IF('Students''Data'!A3702="","",'Students''Data'!A3702)</f>
        <v/>
      </c>
      <c r="C3697" s="36" t="str">
        <f>IF('Students''Data'!C3702="","",'Students''Data'!C3702)</f>
        <v/>
      </c>
      <c r="D3697" s="36" t="str">
        <f>IF('Students''Data'!H3702="","",'Students''Data'!H3702)</f>
        <v/>
      </c>
      <c r="E3697" s="35" t="str">
        <f>IF('Students''Data'!D3702="","",'Students''Data'!D3702)</f>
        <v/>
      </c>
      <c r="F3697" s="35" t="str">
        <f>IF('Students''Data'!R3702="","",'Students''Data'!R3702)</f>
        <v/>
      </c>
      <c r="G3697" s="33" t="str">
        <f>IF('Students''Data'!S3702="","",'Students''Data'!S3702)</f>
        <v/>
      </c>
    </row>
    <row r="3698" spans="1:7" ht="20.1" customHeight="1">
      <c r="A3698" s="34" t="str">
        <f>IF(B3698="","",ROWS($A$1:A3695))</f>
        <v/>
      </c>
      <c r="B3698" s="35" t="str">
        <f>IF('Students''Data'!A3703="","",'Students''Data'!A3703)</f>
        <v/>
      </c>
      <c r="C3698" s="36" t="str">
        <f>IF('Students''Data'!C3703="","",'Students''Data'!C3703)</f>
        <v/>
      </c>
      <c r="D3698" s="36" t="str">
        <f>IF('Students''Data'!H3703="","",'Students''Data'!H3703)</f>
        <v/>
      </c>
      <c r="E3698" s="35" t="str">
        <f>IF('Students''Data'!D3703="","",'Students''Data'!D3703)</f>
        <v/>
      </c>
      <c r="F3698" s="35" t="str">
        <f>IF('Students''Data'!R3703="","",'Students''Data'!R3703)</f>
        <v/>
      </c>
      <c r="G3698" s="33" t="str">
        <f>IF('Students''Data'!S3703="","",'Students''Data'!S3703)</f>
        <v/>
      </c>
    </row>
    <row r="3699" spans="1:7" ht="20.1" customHeight="1">
      <c r="A3699" s="34" t="str">
        <f>IF(B3699="","",ROWS($A$1:A3696))</f>
        <v/>
      </c>
      <c r="B3699" s="35" t="str">
        <f>IF('Students''Data'!A3704="","",'Students''Data'!A3704)</f>
        <v/>
      </c>
      <c r="C3699" s="36" t="str">
        <f>IF('Students''Data'!C3704="","",'Students''Data'!C3704)</f>
        <v/>
      </c>
      <c r="D3699" s="36" t="str">
        <f>IF('Students''Data'!H3704="","",'Students''Data'!H3704)</f>
        <v/>
      </c>
      <c r="E3699" s="35" t="str">
        <f>IF('Students''Data'!D3704="","",'Students''Data'!D3704)</f>
        <v/>
      </c>
      <c r="F3699" s="35" t="str">
        <f>IF('Students''Data'!R3704="","",'Students''Data'!R3704)</f>
        <v/>
      </c>
      <c r="G3699" s="33" t="str">
        <f>IF('Students''Data'!S3704="","",'Students''Data'!S3704)</f>
        <v/>
      </c>
    </row>
    <row r="3700" spans="1:7" ht="20.1" customHeight="1">
      <c r="A3700" s="34" t="str">
        <f>IF(B3700="","",ROWS($A$1:A3697))</f>
        <v/>
      </c>
      <c r="B3700" s="35" t="str">
        <f>IF('Students''Data'!A3705="","",'Students''Data'!A3705)</f>
        <v/>
      </c>
      <c r="C3700" s="36" t="str">
        <f>IF('Students''Data'!C3705="","",'Students''Data'!C3705)</f>
        <v/>
      </c>
      <c r="D3700" s="36" t="str">
        <f>IF('Students''Data'!H3705="","",'Students''Data'!H3705)</f>
        <v/>
      </c>
      <c r="E3700" s="35" t="str">
        <f>IF('Students''Data'!D3705="","",'Students''Data'!D3705)</f>
        <v/>
      </c>
      <c r="F3700" s="35" t="str">
        <f>IF('Students''Data'!R3705="","",'Students''Data'!R3705)</f>
        <v/>
      </c>
      <c r="G3700" s="33" t="str">
        <f>IF('Students''Data'!S3705="","",'Students''Data'!S3705)</f>
        <v/>
      </c>
    </row>
    <row r="3701" spans="1:7" ht="20.1" customHeight="1">
      <c r="A3701" s="34" t="str">
        <f>IF(B3701="","",ROWS($A$1:A3698))</f>
        <v/>
      </c>
      <c r="B3701" s="35" t="str">
        <f>IF('Students''Data'!A3706="","",'Students''Data'!A3706)</f>
        <v/>
      </c>
      <c r="C3701" s="36" t="str">
        <f>IF('Students''Data'!C3706="","",'Students''Data'!C3706)</f>
        <v/>
      </c>
      <c r="D3701" s="36" t="str">
        <f>IF('Students''Data'!H3706="","",'Students''Data'!H3706)</f>
        <v/>
      </c>
      <c r="E3701" s="35" t="str">
        <f>IF('Students''Data'!D3706="","",'Students''Data'!D3706)</f>
        <v/>
      </c>
      <c r="F3701" s="35" t="str">
        <f>IF('Students''Data'!R3706="","",'Students''Data'!R3706)</f>
        <v/>
      </c>
      <c r="G3701" s="33" t="str">
        <f>IF('Students''Data'!S3706="","",'Students''Data'!S3706)</f>
        <v/>
      </c>
    </row>
    <row r="3702" spans="1:7" ht="20.1" customHeight="1">
      <c r="A3702" s="34" t="str">
        <f>IF(B3702="","",ROWS($A$1:A3699))</f>
        <v/>
      </c>
      <c r="B3702" s="35" t="str">
        <f>IF('Students''Data'!A3707="","",'Students''Data'!A3707)</f>
        <v/>
      </c>
      <c r="C3702" s="36" t="str">
        <f>IF('Students''Data'!C3707="","",'Students''Data'!C3707)</f>
        <v/>
      </c>
      <c r="D3702" s="36" t="str">
        <f>IF('Students''Data'!H3707="","",'Students''Data'!H3707)</f>
        <v/>
      </c>
      <c r="E3702" s="35" t="str">
        <f>IF('Students''Data'!D3707="","",'Students''Data'!D3707)</f>
        <v/>
      </c>
      <c r="F3702" s="35" t="str">
        <f>IF('Students''Data'!R3707="","",'Students''Data'!R3707)</f>
        <v/>
      </c>
      <c r="G3702" s="33" t="str">
        <f>IF('Students''Data'!S3707="","",'Students''Data'!S3707)</f>
        <v/>
      </c>
    </row>
    <row r="3703" spans="1:7" ht="20.1" customHeight="1">
      <c r="A3703" s="34" t="str">
        <f>IF(B3703="","",ROWS($A$1:A3700))</f>
        <v/>
      </c>
      <c r="B3703" s="35" t="str">
        <f>IF('Students''Data'!A3708="","",'Students''Data'!A3708)</f>
        <v/>
      </c>
      <c r="C3703" s="36" t="str">
        <f>IF('Students''Data'!C3708="","",'Students''Data'!C3708)</f>
        <v/>
      </c>
      <c r="D3703" s="36" t="str">
        <f>IF('Students''Data'!H3708="","",'Students''Data'!H3708)</f>
        <v/>
      </c>
      <c r="E3703" s="35" t="str">
        <f>IF('Students''Data'!D3708="","",'Students''Data'!D3708)</f>
        <v/>
      </c>
      <c r="F3703" s="35" t="str">
        <f>IF('Students''Data'!R3708="","",'Students''Data'!R3708)</f>
        <v/>
      </c>
      <c r="G3703" s="33" t="str">
        <f>IF('Students''Data'!S3708="","",'Students''Data'!S3708)</f>
        <v/>
      </c>
    </row>
    <row r="3704" spans="1:7" ht="20.1" customHeight="1">
      <c r="A3704" s="34" t="str">
        <f>IF(B3704="","",ROWS($A$1:A3701))</f>
        <v/>
      </c>
      <c r="B3704" s="35" t="str">
        <f>IF('Students''Data'!A3709="","",'Students''Data'!A3709)</f>
        <v/>
      </c>
      <c r="C3704" s="36" t="str">
        <f>IF('Students''Data'!C3709="","",'Students''Data'!C3709)</f>
        <v/>
      </c>
      <c r="D3704" s="36" t="str">
        <f>IF('Students''Data'!H3709="","",'Students''Data'!H3709)</f>
        <v/>
      </c>
      <c r="E3704" s="35" t="str">
        <f>IF('Students''Data'!D3709="","",'Students''Data'!D3709)</f>
        <v/>
      </c>
      <c r="F3704" s="35" t="str">
        <f>IF('Students''Data'!R3709="","",'Students''Data'!R3709)</f>
        <v/>
      </c>
      <c r="G3704" s="33" t="str">
        <f>IF('Students''Data'!S3709="","",'Students''Data'!S3709)</f>
        <v/>
      </c>
    </row>
    <row r="3705" spans="1:7" ht="20.1" customHeight="1">
      <c r="A3705" s="34" t="str">
        <f>IF(B3705="","",ROWS($A$1:A3702))</f>
        <v/>
      </c>
      <c r="B3705" s="35" t="str">
        <f>IF('Students''Data'!A3710="","",'Students''Data'!A3710)</f>
        <v/>
      </c>
      <c r="C3705" s="36" t="str">
        <f>IF('Students''Data'!C3710="","",'Students''Data'!C3710)</f>
        <v/>
      </c>
      <c r="D3705" s="36" t="str">
        <f>IF('Students''Data'!H3710="","",'Students''Data'!H3710)</f>
        <v/>
      </c>
      <c r="E3705" s="35" t="str">
        <f>IF('Students''Data'!D3710="","",'Students''Data'!D3710)</f>
        <v/>
      </c>
      <c r="F3705" s="35" t="str">
        <f>IF('Students''Data'!R3710="","",'Students''Data'!R3710)</f>
        <v/>
      </c>
      <c r="G3705" s="33" t="str">
        <f>IF('Students''Data'!S3710="","",'Students''Data'!S3710)</f>
        <v/>
      </c>
    </row>
    <row r="3706" spans="1:7" ht="20.1" customHeight="1">
      <c r="A3706" s="34" t="str">
        <f>IF(B3706="","",ROWS($A$1:A3703))</f>
        <v/>
      </c>
      <c r="B3706" s="35" t="str">
        <f>IF('Students''Data'!A3711="","",'Students''Data'!A3711)</f>
        <v/>
      </c>
      <c r="C3706" s="36" t="str">
        <f>IF('Students''Data'!C3711="","",'Students''Data'!C3711)</f>
        <v/>
      </c>
      <c r="D3706" s="36" t="str">
        <f>IF('Students''Data'!H3711="","",'Students''Data'!H3711)</f>
        <v/>
      </c>
      <c r="E3706" s="35" t="str">
        <f>IF('Students''Data'!D3711="","",'Students''Data'!D3711)</f>
        <v/>
      </c>
      <c r="F3706" s="35" t="str">
        <f>IF('Students''Data'!R3711="","",'Students''Data'!R3711)</f>
        <v/>
      </c>
      <c r="G3706" s="33" t="str">
        <f>IF('Students''Data'!S3711="","",'Students''Data'!S3711)</f>
        <v/>
      </c>
    </row>
    <row r="3707" spans="1:7" ht="20.1" customHeight="1">
      <c r="A3707" s="34" t="str">
        <f>IF(B3707="","",ROWS($A$1:A3704))</f>
        <v/>
      </c>
      <c r="B3707" s="35" t="str">
        <f>IF('Students''Data'!A3712="","",'Students''Data'!A3712)</f>
        <v/>
      </c>
      <c r="C3707" s="36" t="str">
        <f>IF('Students''Data'!C3712="","",'Students''Data'!C3712)</f>
        <v/>
      </c>
      <c r="D3707" s="36" t="str">
        <f>IF('Students''Data'!H3712="","",'Students''Data'!H3712)</f>
        <v/>
      </c>
      <c r="E3707" s="35" t="str">
        <f>IF('Students''Data'!D3712="","",'Students''Data'!D3712)</f>
        <v/>
      </c>
      <c r="F3707" s="35" t="str">
        <f>IF('Students''Data'!R3712="","",'Students''Data'!R3712)</f>
        <v/>
      </c>
      <c r="G3707" s="33" t="str">
        <f>IF('Students''Data'!S3712="","",'Students''Data'!S3712)</f>
        <v/>
      </c>
    </row>
    <row r="3708" spans="1:7" ht="20.1" customHeight="1">
      <c r="A3708" s="34" t="str">
        <f>IF(B3708="","",ROWS($A$1:A3705))</f>
        <v/>
      </c>
      <c r="B3708" s="35" t="str">
        <f>IF('Students''Data'!A3713="","",'Students''Data'!A3713)</f>
        <v/>
      </c>
      <c r="C3708" s="36" t="str">
        <f>IF('Students''Data'!C3713="","",'Students''Data'!C3713)</f>
        <v/>
      </c>
      <c r="D3708" s="36" t="str">
        <f>IF('Students''Data'!H3713="","",'Students''Data'!H3713)</f>
        <v/>
      </c>
      <c r="E3708" s="35" t="str">
        <f>IF('Students''Data'!D3713="","",'Students''Data'!D3713)</f>
        <v/>
      </c>
      <c r="F3708" s="35" t="str">
        <f>IF('Students''Data'!R3713="","",'Students''Data'!R3713)</f>
        <v/>
      </c>
      <c r="G3708" s="33" t="str">
        <f>IF('Students''Data'!S3713="","",'Students''Data'!S3713)</f>
        <v/>
      </c>
    </row>
    <row r="3709" spans="1:7" ht="20.1" customHeight="1">
      <c r="A3709" s="34" t="str">
        <f>IF(B3709="","",ROWS($A$1:A3706))</f>
        <v/>
      </c>
      <c r="B3709" s="35" t="str">
        <f>IF('Students''Data'!A3714="","",'Students''Data'!A3714)</f>
        <v/>
      </c>
      <c r="C3709" s="36" t="str">
        <f>IF('Students''Data'!C3714="","",'Students''Data'!C3714)</f>
        <v/>
      </c>
      <c r="D3709" s="36" t="str">
        <f>IF('Students''Data'!H3714="","",'Students''Data'!H3714)</f>
        <v/>
      </c>
      <c r="E3709" s="35" t="str">
        <f>IF('Students''Data'!D3714="","",'Students''Data'!D3714)</f>
        <v/>
      </c>
      <c r="F3709" s="35" t="str">
        <f>IF('Students''Data'!R3714="","",'Students''Data'!R3714)</f>
        <v/>
      </c>
      <c r="G3709" s="33" t="str">
        <f>IF('Students''Data'!S3714="","",'Students''Data'!S3714)</f>
        <v/>
      </c>
    </row>
    <row r="3710" spans="1:7" ht="20.1" customHeight="1">
      <c r="A3710" s="34" t="str">
        <f>IF(B3710="","",ROWS($A$1:A3707))</f>
        <v/>
      </c>
      <c r="B3710" s="35" t="str">
        <f>IF('Students''Data'!A3715="","",'Students''Data'!A3715)</f>
        <v/>
      </c>
      <c r="C3710" s="36" t="str">
        <f>IF('Students''Data'!C3715="","",'Students''Data'!C3715)</f>
        <v/>
      </c>
      <c r="D3710" s="36" t="str">
        <f>IF('Students''Data'!H3715="","",'Students''Data'!H3715)</f>
        <v/>
      </c>
      <c r="E3710" s="35" t="str">
        <f>IF('Students''Data'!D3715="","",'Students''Data'!D3715)</f>
        <v/>
      </c>
      <c r="F3710" s="35" t="str">
        <f>IF('Students''Data'!R3715="","",'Students''Data'!R3715)</f>
        <v/>
      </c>
      <c r="G3710" s="33" t="str">
        <f>IF('Students''Data'!S3715="","",'Students''Data'!S3715)</f>
        <v/>
      </c>
    </row>
    <row r="3711" spans="1:7" ht="20.1" customHeight="1">
      <c r="A3711" s="34" t="str">
        <f>IF(B3711="","",ROWS($A$1:A3708))</f>
        <v/>
      </c>
      <c r="B3711" s="35" t="str">
        <f>IF('Students''Data'!A3716="","",'Students''Data'!A3716)</f>
        <v/>
      </c>
      <c r="C3711" s="36" t="str">
        <f>IF('Students''Data'!C3716="","",'Students''Data'!C3716)</f>
        <v/>
      </c>
      <c r="D3711" s="36" t="str">
        <f>IF('Students''Data'!H3716="","",'Students''Data'!H3716)</f>
        <v/>
      </c>
      <c r="E3711" s="35" t="str">
        <f>IF('Students''Data'!D3716="","",'Students''Data'!D3716)</f>
        <v/>
      </c>
      <c r="F3711" s="35" t="str">
        <f>IF('Students''Data'!R3716="","",'Students''Data'!R3716)</f>
        <v/>
      </c>
      <c r="G3711" s="33" t="str">
        <f>IF('Students''Data'!S3716="","",'Students''Data'!S3716)</f>
        <v/>
      </c>
    </row>
    <row r="3712" spans="1:7" ht="20.1" customHeight="1">
      <c r="A3712" s="34" t="str">
        <f>IF(B3712="","",ROWS($A$1:A3709))</f>
        <v/>
      </c>
      <c r="B3712" s="35" t="str">
        <f>IF('Students''Data'!A3717="","",'Students''Data'!A3717)</f>
        <v/>
      </c>
      <c r="C3712" s="36" t="str">
        <f>IF('Students''Data'!C3717="","",'Students''Data'!C3717)</f>
        <v/>
      </c>
      <c r="D3712" s="36" t="str">
        <f>IF('Students''Data'!H3717="","",'Students''Data'!H3717)</f>
        <v/>
      </c>
      <c r="E3712" s="35" t="str">
        <f>IF('Students''Data'!D3717="","",'Students''Data'!D3717)</f>
        <v/>
      </c>
      <c r="F3712" s="35" t="str">
        <f>IF('Students''Data'!R3717="","",'Students''Data'!R3717)</f>
        <v/>
      </c>
      <c r="G3712" s="33" t="str">
        <f>IF('Students''Data'!S3717="","",'Students''Data'!S3717)</f>
        <v/>
      </c>
    </row>
    <row r="3713" spans="1:7" ht="20.1" customHeight="1">
      <c r="A3713" s="34" t="str">
        <f>IF(B3713="","",ROWS($A$1:A3710))</f>
        <v/>
      </c>
      <c r="B3713" s="35" t="str">
        <f>IF('Students''Data'!A3718="","",'Students''Data'!A3718)</f>
        <v/>
      </c>
      <c r="C3713" s="36" t="str">
        <f>IF('Students''Data'!C3718="","",'Students''Data'!C3718)</f>
        <v/>
      </c>
      <c r="D3713" s="36" t="str">
        <f>IF('Students''Data'!H3718="","",'Students''Data'!H3718)</f>
        <v/>
      </c>
      <c r="E3713" s="35" t="str">
        <f>IF('Students''Data'!D3718="","",'Students''Data'!D3718)</f>
        <v/>
      </c>
      <c r="F3713" s="35" t="str">
        <f>IF('Students''Data'!R3718="","",'Students''Data'!R3718)</f>
        <v/>
      </c>
      <c r="G3713" s="33" t="str">
        <f>IF('Students''Data'!S3718="","",'Students''Data'!S3718)</f>
        <v/>
      </c>
    </row>
    <row r="3714" spans="1:7" ht="20.1" customHeight="1">
      <c r="A3714" s="34" t="str">
        <f>IF(B3714="","",ROWS($A$1:A3711))</f>
        <v/>
      </c>
      <c r="B3714" s="35" t="str">
        <f>IF('Students''Data'!A3719="","",'Students''Data'!A3719)</f>
        <v/>
      </c>
      <c r="C3714" s="36" t="str">
        <f>IF('Students''Data'!C3719="","",'Students''Data'!C3719)</f>
        <v/>
      </c>
      <c r="D3714" s="36" t="str">
        <f>IF('Students''Data'!H3719="","",'Students''Data'!H3719)</f>
        <v/>
      </c>
      <c r="E3714" s="35" t="str">
        <f>IF('Students''Data'!D3719="","",'Students''Data'!D3719)</f>
        <v/>
      </c>
      <c r="F3714" s="35" t="str">
        <f>IF('Students''Data'!R3719="","",'Students''Data'!R3719)</f>
        <v/>
      </c>
      <c r="G3714" s="33" t="str">
        <f>IF('Students''Data'!S3719="","",'Students''Data'!S3719)</f>
        <v/>
      </c>
    </row>
    <row r="3715" spans="1:7" ht="20.1" customHeight="1">
      <c r="A3715" s="34" t="str">
        <f>IF(B3715="","",ROWS($A$1:A3712))</f>
        <v/>
      </c>
      <c r="B3715" s="35" t="str">
        <f>IF('Students''Data'!A3720="","",'Students''Data'!A3720)</f>
        <v/>
      </c>
      <c r="C3715" s="36" t="str">
        <f>IF('Students''Data'!C3720="","",'Students''Data'!C3720)</f>
        <v/>
      </c>
      <c r="D3715" s="36" t="str">
        <f>IF('Students''Data'!H3720="","",'Students''Data'!H3720)</f>
        <v/>
      </c>
      <c r="E3715" s="35" t="str">
        <f>IF('Students''Data'!D3720="","",'Students''Data'!D3720)</f>
        <v/>
      </c>
      <c r="F3715" s="35" t="str">
        <f>IF('Students''Data'!R3720="","",'Students''Data'!R3720)</f>
        <v/>
      </c>
      <c r="G3715" s="33" t="str">
        <f>IF('Students''Data'!S3720="","",'Students''Data'!S3720)</f>
        <v/>
      </c>
    </row>
    <row r="3716" spans="1:7" ht="20.1" customHeight="1">
      <c r="A3716" s="34" t="str">
        <f>IF(B3716="","",ROWS($A$1:A3713))</f>
        <v/>
      </c>
      <c r="B3716" s="35" t="str">
        <f>IF('Students''Data'!A3721="","",'Students''Data'!A3721)</f>
        <v/>
      </c>
      <c r="C3716" s="36" t="str">
        <f>IF('Students''Data'!C3721="","",'Students''Data'!C3721)</f>
        <v/>
      </c>
      <c r="D3716" s="36" t="str">
        <f>IF('Students''Data'!H3721="","",'Students''Data'!H3721)</f>
        <v/>
      </c>
      <c r="E3716" s="35" t="str">
        <f>IF('Students''Data'!D3721="","",'Students''Data'!D3721)</f>
        <v/>
      </c>
      <c r="F3716" s="35" t="str">
        <f>IF('Students''Data'!R3721="","",'Students''Data'!R3721)</f>
        <v/>
      </c>
      <c r="G3716" s="33" t="str">
        <f>IF('Students''Data'!S3721="","",'Students''Data'!S3721)</f>
        <v/>
      </c>
    </row>
    <row r="3717" spans="1:7" ht="20.1" customHeight="1">
      <c r="A3717" s="34" t="str">
        <f>IF(B3717="","",ROWS($A$1:A3714))</f>
        <v/>
      </c>
      <c r="B3717" s="35" t="str">
        <f>IF('Students''Data'!A3722="","",'Students''Data'!A3722)</f>
        <v/>
      </c>
      <c r="C3717" s="36" t="str">
        <f>IF('Students''Data'!C3722="","",'Students''Data'!C3722)</f>
        <v/>
      </c>
      <c r="D3717" s="36" t="str">
        <f>IF('Students''Data'!H3722="","",'Students''Data'!H3722)</f>
        <v/>
      </c>
      <c r="E3717" s="35" t="str">
        <f>IF('Students''Data'!D3722="","",'Students''Data'!D3722)</f>
        <v/>
      </c>
      <c r="F3717" s="35" t="str">
        <f>IF('Students''Data'!R3722="","",'Students''Data'!R3722)</f>
        <v/>
      </c>
      <c r="G3717" s="33" t="str">
        <f>IF('Students''Data'!S3722="","",'Students''Data'!S3722)</f>
        <v/>
      </c>
    </row>
    <row r="3718" spans="1:7" ht="20.1" customHeight="1">
      <c r="A3718" s="34" t="str">
        <f>IF(B3718="","",ROWS($A$1:A3715))</f>
        <v/>
      </c>
      <c r="B3718" s="35" t="str">
        <f>IF('Students''Data'!A3723="","",'Students''Data'!A3723)</f>
        <v/>
      </c>
      <c r="C3718" s="36" t="str">
        <f>IF('Students''Data'!C3723="","",'Students''Data'!C3723)</f>
        <v/>
      </c>
      <c r="D3718" s="36" t="str">
        <f>IF('Students''Data'!H3723="","",'Students''Data'!H3723)</f>
        <v/>
      </c>
      <c r="E3718" s="35" t="str">
        <f>IF('Students''Data'!D3723="","",'Students''Data'!D3723)</f>
        <v/>
      </c>
      <c r="F3718" s="35" t="str">
        <f>IF('Students''Data'!R3723="","",'Students''Data'!R3723)</f>
        <v/>
      </c>
      <c r="G3718" s="33" t="str">
        <f>IF('Students''Data'!S3723="","",'Students''Data'!S3723)</f>
        <v/>
      </c>
    </row>
    <row r="3719" spans="1:7" ht="20.1" customHeight="1">
      <c r="A3719" s="34" t="str">
        <f>IF(B3719="","",ROWS($A$1:A3716))</f>
        <v/>
      </c>
      <c r="B3719" s="35" t="str">
        <f>IF('Students''Data'!A3724="","",'Students''Data'!A3724)</f>
        <v/>
      </c>
      <c r="C3719" s="36" t="str">
        <f>IF('Students''Data'!C3724="","",'Students''Data'!C3724)</f>
        <v/>
      </c>
      <c r="D3719" s="36" t="str">
        <f>IF('Students''Data'!H3724="","",'Students''Data'!H3724)</f>
        <v/>
      </c>
      <c r="E3719" s="35" t="str">
        <f>IF('Students''Data'!D3724="","",'Students''Data'!D3724)</f>
        <v/>
      </c>
      <c r="F3719" s="35" t="str">
        <f>IF('Students''Data'!R3724="","",'Students''Data'!R3724)</f>
        <v/>
      </c>
      <c r="G3719" s="33" t="str">
        <f>IF('Students''Data'!S3724="","",'Students''Data'!S3724)</f>
        <v/>
      </c>
    </row>
    <row r="3720" spans="1:7" ht="20.1" customHeight="1">
      <c r="A3720" s="34" t="str">
        <f>IF(B3720="","",ROWS($A$1:A3717))</f>
        <v/>
      </c>
      <c r="B3720" s="35" t="str">
        <f>IF('Students''Data'!A3725="","",'Students''Data'!A3725)</f>
        <v/>
      </c>
      <c r="C3720" s="36" t="str">
        <f>IF('Students''Data'!C3725="","",'Students''Data'!C3725)</f>
        <v/>
      </c>
      <c r="D3720" s="36" t="str">
        <f>IF('Students''Data'!H3725="","",'Students''Data'!H3725)</f>
        <v/>
      </c>
      <c r="E3720" s="35" t="str">
        <f>IF('Students''Data'!D3725="","",'Students''Data'!D3725)</f>
        <v/>
      </c>
      <c r="F3720" s="35" t="str">
        <f>IF('Students''Data'!R3725="","",'Students''Data'!R3725)</f>
        <v/>
      </c>
      <c r="G3720" s="33" t="str">
        <f>IF('Students''Data'!S3725="","",'Students''Data'!S3725)</f>
        <v/>
      </c>
    </row>
    <row r="3721" spans="1:7" ht="20.1" customHeight="1">
      <c r="A3721" s="34" t="str">
        <f>IF(B3721="","",ROWS($A$1:A3718))</f>
        <v/>
      </c>
      <c r="B3721" s="35" t="str">
        <f>IF('Students''Data'!A3726="","",'Students''Data'!A3726)</f>
        <v/>
      </c>
      <c r="C3721" s="36" t="str">
        <f>IF('Students''Data'!C3726="","",'Students''Data'!C3726)</f>
        <v/>
      </c>
      <c r="D3721" s="36" t="str">
        <f>IF('Students''Data'!H3726="","",'Students''Data'!H3726)</f>
        <v/>
      </c>
      <c r="E3721" s="35" t="str">
        <f>IF('Students''Data'!D3726="","",'Students''Data'!D3726)</f>
        <v/>
      </c>
      <c r="F3721" s="35" t="str">
        <f>IF('Students''Data'!R3726="","",'Students''Data'!R3726)</f>
        <v/>
      </c>
      <c r="G3721" s="33" t="str">
        <f>IF('Students''Data'!S3726="","",'Students''Data'!S3726)</f>
        <v/>
      </c>
    </row>
    <row r="3722" spans="1:7" ht="20.1" customHeight="1">
      <c r="A3722" s="34" t="str">
        <f>IF(B3722="","",ROWS($A$1:A3719))</f>
        <v/>
      </c>
      <c r="B3722" s="35" t="str">
        <f>IF('Students''Data'!A3727="","",'Students''Data'!A3727)</f>
        <v/>
      </c>
      <c r="C3722" s="36" t="str">
        <f>IF('Students''Data'!C3727="","",'Students''Data'!C3727)</f>
        <v/>
      </c>
      <c r="D3722" s="36" t="str">
        <f>IF('Students''Data'!H3727="","",'Students''Data'!H3727)</f>
        <v/>
      </c>
      <c r="E3722" s="35" t="str">
        <f>IF('Students''Data'!D3727="","",'Students''Data'!D3727)</f>
        <v/>
      </c>
      <c r="F3722" s="35" t="str">
        <f>IF('Students''Data'!R3727="","",'Students''Data'!R3727)</f>
        <v/>
      </c>
      <c r="G3722" s="33" t="str">
        <f>IF('Students''Data'!S3727="","",'Students''Data'!S3727)</f>
        <v/>
      </c>
    </row>
    <row r="3723" spans="1:7" ht="20.1" customHeight="1">
      <c r="A3723" s="34" t="str">
        <f>IF(B3723="","",ROWS($A$1:A3720))</f>
        <v/>
      </c>
      <c r="B3723" s="35" t="str">
        <f>IF('Students''Data'!A3728="","",'Students''Data'!A3728)</f>
        <v/>
      </c>
      <c r="C3723" s="36" t="str">
        <f>IF('Students''Data'!C3728="","",'Students''Data'!C3728)</f>
        <v/>
      </c>
      <c r="D3723" s="36" t="str">
        <f>IF('Students''Data'!H3728="","",'Students''Data'!H3728)</f>
        <v/>
      </c>
      <c r="E3723" s="35" t="str">
        <f>IF('Students''Data'!D3728="","",'Students''Data'!D3728)</f>
        <v/>
      </c>
      <c r="F3723" s="35" t="str">
        <f>IF('Students''Data'!R3728="","",'Students''Data'!R3728)</f>
        <v/>
      </c>
      <c r="G3723" s="33" t="str">
        <f>IF('Students''Data'!S3728="","",'Students''Data'!S3728)</f>
        <v/>
      </c>
    </row>
    <row r="3724" spans="1:7" ht="20.1" customHeight="1">
      <c r="A3724" s="34" t="str">
        <f>IF(B3724="","",ROWS($A$1:A3721))</f>
        <v/>
      </c>
      <c r="B3724" s="35" t="str">
        <f>IF('Students''Data'!A3729="","",'Students''Data'!A3729)</f>
        <v/>
      </c>
      <c r="C3724" s="36" t="str">
        <f>IF('Students''Data'!C3729="","",'Students''Data'!C3729)</f>
        <v/>
      </c>
      <c r="D3724" s="36" t="str">
        <f>IF('Students''Data'!H3729="","",'Students''Data'!H3729)</f>
        <v/>
      </c>
      <c r="E3724" s="35" t="str">
        <f>IF('Students''Data'!D3729="","",'Students''Data'!D3729)</f>
        <v/>
      </c>
      <c r="F3724" s="35" t="str">
        <f>IF('Students''Data'!R3729="","",'Students''Data'!R3729)</f>
        <v/>
      </c>
      <c r="G3724" s="33" t="str">
        <f>IF('Students''Data'!S3729="","",'Students''Data'!S3729)</f>
        <v/>
      </c>
    </row>
    <row r="3725" spans="1:7" ht="20.1" customHeight="1">
      <c r="A3725" s="34" t="str">
        <f>IF(B3725="","",ROWS($A$1:A3722))</f>
        <v/>
      </c>
      <c r="B3725" s="35" t="str">
        <f>IF('Students''Data'!A3730="","",'Students''Data'!A3730)</f>
        <v/>
      </c>
      <c r="C3725" s="36" t="str">
        <f>IF('Students''Data'!C3730="","",'Students''Data'!C3730)</f>
        <v/>
      </c>
      <c r="D3725" s="36" t="str">
        <f>IF('Students''Data'!H3730="","",'Students''Data'!H3730)</f>
        <v/>
      </c>
      <c r="E3725" s="35" t="str">
        <f>IF('Students''Data'!D3730="","",'Students''Data'!D3730)</f>
        <v/>
      </c>
      <c r="F3725" s="35" t="str">
        <f>IF('Students''Data'!R3730="","",'Students''Data'!R3730)</f>
        <v/>
      </c>
      <c r="G3725" s="33" t="str">
        <f>IF('Students''Data'!S3730="","",'Students''Data'!S3730)</f>
        <v/>
      </c>
    </row>
    <row r="3726" spans="1:7" ht="20.1" customHeight="1">
      <c r="A3726" s="34" t="str">
        <f>IF(B3726="","",ROWS($A$1:A3723))</f>
        <v/>
      </c>
      <c r="B3726" s="35" t="str">
        <f>IF('Students''Data'!A3731="","",'Students''Data'!A3731)</f>
        <v/>
      </c>
      <c r="C3726" s="36" t="str">
        <f>IF('Students''Data'!C3731="","",'Students''Data'!C3731)</f>
        <v/>
      </c>
      <c r="D3726" s="36" t="str">
        <f>IF('Students''Data'!H3731="","",'Students''Data'!H3731)</f>
        <v/>
      </c>
      <c r="E3726" s="35" t="str">
        <f>IF('Students''Data'!D3731="","",'Students''Data'!D3731)</f>
        <v/>
      </c>
      <c r="F3726" s="35" t="str">
        <f>IF('Students''Data'!R3731="","",'Students''Data'!R3731)</f>
        <v/>
      </c>
      <c r="G3726" s="33" t="str">
        <f>IF('Students''Data'!S3731="","",'Students''Data'!S3731)</f>
        <v/>
      </c>
    </row>
    <row r="3727" spans="1:7" ht="20.1" customHeight="1">
      <c r="A3727" s="34" t="str">
        <f>IF(B3727="","",ROWS($A$1:A3724))</f>
        <v/>
      </c>
      <c r="B3727" s="35" t="str">
        <f>IF('Students''Data'!A3732="","",'Students''Data'!A3732)</f>
        <v/>
      </c>
      <c r="C3727" s="36" t="str">
        <f>IF('Students''Data'!C3732="","",'Students''Data'!C3732)</f>
        <v/>
      </c>
      <c r="D3727" s="36" t="str">
        <f>IF('Students''Data'!H3732="","",'Students''Data'!H3732)</f>
        <v/>
      </c>
      <c r="E3727" s="35" t="str">
        <f>IF('Students''Data'!D3732="","",'Students''Data'!D3732)</f>
        <v/>
      </c>
      <c r="F3727" s="35" t="str">
        <f>IF('Students''Data'!R3732="","",'Students''Data'!R3732)</f>
        <v/>
      </c>
      <c r="G3727" s="33" t="str">
        <f>IF('Students''Data'!S3732="","",'Students''Data'!S3732)</f>
        <v/>
      </c>
    </row>
    <row r="3728" spans="1:7" ht="20.1" customHeight="1">
      <c r="A3728" s="34" t="str">
        <f>IF(B3728="","",ROWS($A$1:A3725))</f>
        <v/>
      </c>
      <c r="B3728" s="35" t="str">
        <f>IF('Students''Data'!A3733="","",'Students''Data'!A3733)</f>
        <v/>
      </c>
      <c r="C3728" s="36" t="str">
        <f>IF('Students''Data'!C3733="","",'Students''Data'!C3733)</f>
        <v/>
      </c>
      <c r="D3728" s="36" t="str">
        <f>IF('Students''Data'!H3733="","",'Students''Data'!H3733)</f>
        <v/>
      </c>
      <c r="E3728" s="35" t="str">
        <f>IF('Students''Data'!D3733="","",'Students''Data'!D3733)</f>
        <v/>
      </c>
      <c r="F3728" s="35" t="str">
        <f>IF('Students''Data'!R3733="","",'Students''Data'!R3733)</f>
        <v/>
      </c>
      <c r="G3728" s="33" t="str">
        <f>IF('Students''Data'!S3733="","",'Students''Data'!S3733)</f>
        <v/>
      </c>
    </row>
    <row r="3729" spans="1:7" ht="20.1" customHeight="1">
      <c r="A3729" s="34" t="str">
        <f>IF(B3729="","",ROWS($A$1:A3726))</f>
        <v/>
      </c>
      <c r="B3729" s="35" t="str">
        <f>IF('Students''Data'!A3734="","",'Students''Data'!A3734)</f>
        <v/>
      </c>
      <c r="C3729" s="36" t="str">
        <f>IF('Students''Data'!C3734="","",'Students''Data'!C3734)</f>
        <v/>
      </c>
      <c r="D3729" s="36" t="str">
        <f>IF('Students''Data'!H3734="","",'Students''Data'!H3734)</f>
        <v/>
      </c>
      <c r="E3729" s="35" t="str">
        <f>IF('Students''Data'!D3734="","",'Students''Data'!D3734)</f>
        <v/>
      </c>
      <c r="F3729" s="35" t="str">
        <f>IF('Students''Data'!R3734="","",'Students''Data'!R3734)</f>
        <v/>
      </c>
      <c r="G3729" s="33" t="str">
        <f>IF('Students''Data'!S3734="","",'Students''Data'!S3734)</f>
        <v/>
      </c>
    </row>
    <row r="3730" spans="1:7" ht="20.1" customHeight="1">
      <c r="A3730" s="34" t="str">
        <f>IF(B3730="","",ROWS($A$1:A3727))</f>
        <v/>
      </c>
      <c r="B3730" s="35" t="str">
        <f>IF('Students''Data'!A3735="","",'Students''Data'!A3735)</f>
        <v/>
      </c>
      <c r="C3730" s="36" t="str">
        <f>IF('Students''Data'!C3735="","",'Students''Data'!C3735)</f>
        <v/>
      </c>
      <c r="D3730" s="36" t="str">
        <f>IF('Students''Data'!H3735="","",'Students''Data'!H3735)</f>
        <v/>
      </c>
      <c r="E3730" s="35" t="str">
        <f>IF('Students''Data'!D3735="","",'Students''Data'!D3735)</f>
        <v/>
      </c>
      <c r="F3730" s="35" t="str">
        <f>IF('Students''Data'!R3735="","",'Students''Data'!R3735)</f>
        <v/>
      </c>
      <c r="G3730" s="33" t="str">
        <f>IF('Students''Data'!S3735="","",'Students''Data'!S3735)</f>
        <v/>
      </c>
    </row>
    <row r="3731" spans="1:7" ht="20.1" customHeight="1">
      <c r="A3731" s="34" t="str">
        <f>IF(B3731="","",ROWS($A$1:A3728))</f>
        <v/>
      </c>
      <c r="B3731" s="35" t="str">
        <f>IF('Students''Data'!A3736="","",'Students''Data'!A3736)</f>
        <v/>
      </c>
      <c r="C3731" s="36" t="str">
        <f>IF('Students''Data'!C3736="","",'Students''Data'!C3736)</f>
        <v/>
      </c>
      <c r="D3731" s="36" t="str">
        <f>IF('Students''Data'!H3736="","",'Students''Data'!H3736)</f>
        <v/>
      </c>
      <c r="E3731" s="35" t="str">
        <f>IF('Students''Data'!D3736="","",'Students''Data'!D3736)</f>
        <v/>
      </c>
      <c r="F3731" s="35" t="str">
        <f>IF('Students''Data'!R3736="","",'Students''Data'!R3736)</f>
        <v/>
      </c>
      <c r="G3731" s="33" t="str">
        <f>IF('Students''Data'!S3736="","",'Students''Data'!S3736)</f>
        <v/>
      </c>
    </row>
    <row r="3732" spans="1:7" ht="20.1" customHeight="1">
      <c r="A3732" s="34" t="str">
        <f>IF(B3732="","",ROWS($A$1:A3729))</f>
        <v/>
      </c>
      <c r="B3732" s="35" t="str">
        <f>IF('Students''Data'!A3737="","",'Students''Data'!A3737)</f>
        <v/>
      </c>
      <c r="C3732" s="36" t="str">
        <f>IF('Students''Data'!C3737="","",'Students''Data'!C3737)</f>
        <v/>
      </c>
      <c r="D3732" s="36" t="str">
        <f>IF('Students''Data'!H3737="","",'Students''Data'!H3737)</f>
        <v/>
      </c>
      <c r="E3732" s="35" t="str">
        <f>IF('Students''Data'!D3737="","",'Students''Data'!D3737)</f>
        <v/>
      </c>
      <c r="F3732" s="35" t="str">
        <f>IF('Students''Data'!R3737="","",'Students''Data'!R3737)</f>
        <v/>
      </c>
      <c r="G3732" s="33" t="str">
        <f>IF('Students''Data'!S3737="","",'Students''Data'!S3737)</f>
        <v/>
      </c>
    </row>
    <row r="3733" spans="1:7" ht="20.1" customHeight="1">
      <c r="A3733" s="34" t="str">
        <f>IF(B3733="","",ROWS($A$1:A3730))</f>
        <v/>
      </c>
      <c r="B3733" s="35" t="str">
        <f>IF('Students''Data'!A3738="","",'Students''Data'!A3738)</f>
        <v/>
      </c>
      <c r="C3733" s="36" t="str">
        <f>IF('Students''Data'!C3738="","",'Students''Data'!C3738)</f>
        <v/>
      </c>
      <c r="D3733" s="36" t="str">
        <f>IF('Students''Data'!H3738="","",'Students''Data'!H3738)</f>
        <v/>
      </c>
      <c r="E3733" s="35" t="str">
        <f>IF('Students''Data'!D3738="","",'Students''Data'!D3738)</f>
        <v/>
      </c>
      <c r="F3733" s="35" t="str">
        <f>IF('Students''Data'!R3738="","",'Students''Data'!R3738)</f>
        <v/>
      </c>
      <c r="G3733" s="33" t="str">
        <f>IF('Students''Data'!S3738="","",'Students''Data'!S3738)</f>
        <v/>
      </c>
    </row>
    <row r="3734" spans="1:7" ht="20.1" customHeight="1">
      <c r="A3734" s="34" t="str">
        <f>IF(B3734="","",ROWS($A$1:A3731))</f>
        <v/>
      </c>
      <c r="B3734" s="35" t="str">
        <f>IF('Students''Data'!A3739="","",'Students''Data'!A3739)</f>
        <v/>
      </c>
      <c r="C3734" s="36" t="str">
        <f>IF('Students''Data'!C3739="","",'Students''Data'!C3739)</f>
        <v/>
      </c>
      <c r="D3734" s="36" t="str">
        <f>IF('Students''Data'!H3739="","",'Students''Data'!H3739)</f>
        <v/>
      </c>
      <c r="E3734" s="35" t="str">
        <f>IF('Students''Data'!D3739="","",'Students''Data'!D3739)</f>
        <v/>
      </c>
      <c r="F3734" s="35" t="str">
        <f>IF('Students''Data'!R3739="","",'Students''Data'!R3739)</f>
        <v/>
      </c>
      <c r="G3734" s="33" t="str">
        <f>IF('Students''Data'!S3739="","",'Students''Data'!S3739)</f>
        <v/>
      </c>
    </row>
    <row r="3735" spans="1:7" ht="20.1" customHeight="1">
      <c r="A3735" s="34" t="str">
        <f>IF(B3735="","",ROWS($A$1:A3732))</f>
        <v/>
      </c>
      <c r="B3735" s="35" t="str">
        <f>IF('Students''Data'!A3740="","",'Students''Data'!A3740)</f>
        <v/>
      </c>
      <c r="C3735" s="36" t="str">
        <f>IF('Students''Data'!C3740="","",'Students''Data'!C3740)</f>
        <v/>
      </c>
      <c r="D3735" s="36" t="str">
        <f>IF('Students''Data'!H3740="","",'Students''Data'!H3740)</f>
        <v/>
      </c>
      <c r="E3735" s="35" t="str">
        <f>IF('Students''Data'!D3740="","",'Students''Data'!D3740)</f>
        <v/>
      </c>
      <c r="F3735" s="35" t="str">
        <f>IF('Students''Data'!R3740="","",'Students''Data'!R3740)</f>
        <v/>
      </c>
      <c r="G3735" s="33" t="str">
        <f>IF('Students''Data'!S3740="","",'Students''Data'!S3740)</f>
        <v/>
      </c>
    </row>
    <row r="3736" spans="1:7" ht="20.1" customHeight="1">
      <c r="A3736" s="34" t="str">
        <f>IF(B3736="","",ROWS($A$1:A3733))</f>
        <v/>
      </c>
      <c r="B3736" s="35" t="str">
        <f>IF('Students''Data'!A3741="","",'Students''Data'!A3741)</f>
        <v/>
      </c>
      <c r="C3736" s="36" t="str">
        <f>IF('Students''Data'!C3741="","",'Students''Data'!C3741)</f>
        <v/>
      </c>
      <c r="D3736" s="36" t="str">
        <f>IF('Students''Data'!H3741="","",'Students''Data'!H3741)</f>
        <v/>
      </c>
      <c r="E3736" s="35" t="str">
        <f>IF('Students''Data'!D3741="","",'Students''Data'!D3741)</f>
        <v/>
      </c>
      <c r="F3736" s="35" t="str">
        <f>IF('Students''Data'!R3741="","",'Students''Data'!R3741)</f>
        <v/>
      </c>
      <c r="G3736" s="33" t="str">
        <f>IF('Students''Data'!S3741="","",'Students''Data'!S3741)</f>
        <v/>
      </c>
    </row>
    <row r="3737" spans="1:7" ht="20.1" customHeight="1">
      <c r="A3737" s="34" t="str">
        <f>IF(B3737="","",ROWS($A$1:A3734))</f>
        <v/>
      </c>
      <c r="B3737" s="35" t="str">
        <f>IF('Students''Data'!A3742="","",'Students''Data'!A3742)</f>
        <v/>
      </c>
      <c r="C3737" s="36" t="str">
        <f>IF('Students''Data'!C3742="","",'Students''Data'!C3742)</f>
        <v/>
      </c>
      <c r="D3737" s="36" t="str">
        <f>IF('Students''Data'!H3742="","",'Students''Data'!H3742)</f>
        <v/>
      </c>
      <c r="E3737" s="35" t="str">
        <f>IF('Students''Data'!D3742="","",'Students''Data'!D3742)</f>
        <v/>
      </c>
      <c r="F3737" s="35" t="str">
        <f>IF('Students''Data'!R3742="","",'Students''Data'!R3742)</f>
        <v/>
      </c>
      <c r="G3737" s="33" t="str">
        <f>IF('Students''Data'!S3742="","",'Students''Data'!S3742)</f>
        <v/>
      </c>
    </row>
    <row r="3738" spans="1:7" ht="20.1" customHeight="1">
      <c r="A3738" s="34" t="str">
        <f>IF(B3738="","",ROWS($A$1:A3735))</f>
        <v/>
      </c>
      <c r="B3738" s="35" t="str">
        <f>IF('Students''Data'!A3743="","",'Students''Data'!A3743)</f>
        <v/>
      </c>
      <c r="C3738" s="36" t="str">
        <f>IF('Students''Data'!C3743="","",'Students''Data'!C3743)</f>
        <v/>
      </c>
      <c r="D3738" s="36" t="str">
        <f>IF('Students''Data'!H3743="","",'Students''Data'!H3743)</f>
        <v/>
      </c>
      <c r="E3738" s="35" t="str">
        <f>IF('Students''Data'!D3743="","",'Students''Data'!D3743)</f>
        <v/>
      </c>
      <c r="F3738" s="35" t="str">
        <f>IF('Students''Data'!R3743="","",'Students''Data'!R3743)</f>
        <v/>
      </c>
      <c r="G3738" s="33" t="str">
        <f>IF('Students''Data'!S3743="","",'Students''Data'!S3743)</f>
        <v/>
      </c>
    </row>
    <row r="3739" spans="1:7" ht="20.1" customHeight="1">
      <c r="A3739" s="34" t="str">
        <f>IF(B3739="","",ROWS($A$1:A3736))</f>
        <v/>
      </c>
      <c r="B3739" s="35" t="str">
        <f>IF('Students''Data'!A3744="","",'Students''Data'!A3744)</f>
        <v/>
      </c>
      <c r="C3739" s="36" t="str">
        <f>IF('Students''Data'!C3744="","",'Students''Data'!C3744)</f>
        <v/>
      </c>
      <c r="D3739" s="36" t="str">
        <f>IF('Students''Data'!H3744="","",'Students''Data'!H3744)</f>
        <v/>
      </c>
      <c r="E3739" s="35" t="str">
        <f>IF('Students''Data'!D3744="","",'Students''Data'!D3744)</f>
        <v/>
      </c>
      <c r="F3739" s="35" t="str">
        <f>IF('Students''Data'!R3744="","",'Students''Data'!R3744)</f>
        <v/>
      </c>
      <c r="G3739" s="33" t="str">
        <f>IF('Students''Data'!S3744="","",'Students''Data'!S3744)</f>
        <v/>
      </c>
    </row>
    <row r="3740" spans="1:7" ht="20.1" customHeight="1">
      <c r="A3740" s="34" t="str">
        <f>IF(B3740="","",ROWS($A$1:A3737))</f>
        <v/>
      </c>
      <c r="B3740" s="35" t="str">
        <f>IF('Students''Data'!A3745="","",'Students''Data'!A3745)</f>
        <v/>
      </c>
      <c r="C3740" s="36" t="str">
        <f>IF('Students''Data'!C3745="","",'Students''Data'!C3745)</f>
        <v/>
      </c>
      <c r="D3740" s="36" t="str">
        <f>IF('Students''Data'!H3745="","",'Students''Data'!H3745)</f>
        <v/>
      </c>
      <c r="E3740" s="35" t="str">
        <f>IF('Students''Data'!D3745="","",'Students''Data'!D3745)</f>
        <v/>
      </c>
      <c r="F3740" s="35" t="str">
        <f>IF('Students''Data'!R3745="","",'Students''Data'!R3745)</f>
        <v/>
      </c>
      <c r="G3740" s="33" t="str">
        <f>IF('Students''Data'!S3745="","",'Students''Data'!S3745)</f>
        <v/>
      </c>
    </row>
    <row r="3741" spans="1:7" ht="20.1" customHeight="1">
      <c r="A3741" s="34" t="str">
        <f>IF(B3741="","",ROWS($A$1:A3738))</f>
        <v/>
      </c>
      <c r="B3741" s="35" t="str">
        <f>IF('Students''Data'!A3746="","",'Students''Data'!A3746)</f>
        <v/>
      </c>
      <c r="C3741" s="36" t="str">
        <f>IF('Students''Data'!C3746="","",'Students''Data'!C3746)</f>
        <v/>
      </c>
      <c r="D3741" s="36" t="str">
        <f>IF('Students''Data'!H3746="","",'Students''Data'!H3746)</f>
        <v/>
      </c>
      <c r="E3741" s="35" t="str">
        <f>IF('Students''Data'!D3746="","",'Students''Data'!D3746)</f>
        <v/>
      </c>
      <c r="F3741" s="35" t="str">
        <f>IF('Students''Data'!R3746="","",'Students''Data'!R3746)</f>
        <v/>
      </c>
      <c r="G3741" s="33" t="str">
        <f>IF('Students''Data'!S3746="","",'Students''Data'!S3746)</f>
        <v/>
      </c>
    </row>
    <row r="3742" spans="1:7" ht="20.1" customHeight="1">
      <c r="A3742" s="34" t="str">
        <f>IF(B3742="","",ROWS($A$1:A3739))</f>
        <v/>
      </c>
      <c r="B3742" s="35" t="str">
        <f>IF('Students''Data'!A3747="","",'Students''Data'!A3747)</f>
        <v/>
      </c>
      <c r="C3742" s="36" t="str">
        <f>IF('Students''Data'!C3747="","",'Students''Data'!C3747)</f>
        <v/>
      </c>
      <c r="D3742" s="36" t="str">
        <f>IF('Students''Data'!H3747="","",'Students''Data'!H3747)</f>
        <v/>
      </c>
      <c r="E3742" s="35" t="str">
        <f>IF('Students''Data'!D3747="","",'Students''Data'!D3747)</f>
        <v/>
      </c>
      <c r="F3742" s="35" t="str">
        <f>IF('Students''Data'!R3747="","",'Students''Data'!R3747)</f>
        <v/>
      </c>
      <c r="G3742" s="33" t="str">
        <f>IF('Students''Data'!S3747="","",'Students''Data'!S3747)</f>
        <v/>
      </c>
    </row>
    <row r="3743" spans="1:7" ht="20.1" customHeight="1">
      <c r="A3743" s="34" t="str">
        <f>IF(B3743="","",ROWS($A$1:A3740))</f>
        <v/>
      </c>
      <c r="B3743" s="35" t="str">
        <f>IF('Students''Data'!A3748="","",'Students''Data'!A3748)</f>
        <v/>
      </c>
      <c r="C3743" s="36" t="str">
        <f>IF('Students''Data'!C3748="","",'Students''Data'!C3748)</f>
        <v/>
      </c>
      <c r="D3743" s="36" t="str">
        <f>IF('Students''Data'!H3748="","",'Students''Data'!H3748)</f>
        <v/>
      </c>
      <c r="E3743" s="35" t="str">
        <f>IF('Students''Data'!D3748="","",'Students''Data'!D3748)</f>
        <v/>
      </c>
      <c r="F3743" s="35" t="str">
        <f>IF('Students''Data'!R3748="","",'Students''Data'!R3748)</f>
        <v/>
      </c>
      <c r="G3743" s="33" t="str">
        <f>IF('Students''Data'!S3748="","",'Students''Data'!S3748)</f>
        <v/>
      </c>
    </row>
    <row r="3744" spans="1:7" ht="20.1" customHeight="1">
      <c r="A3744" s="34" t="str">
        <f>IF(B3744="","",ROWS($A$1:A3741))</f>
        <v/>
      </c>
      <c r="B3744" s="35" t="str">
        <f>IF('Students''Data'!A3749="","",'Students''Data'!A3749)</f>
        <v/>
      </c>
      <c r="C3744" s="36" t="str">
        <f>IF('Students''Data'!C3749="","",'Students''Data'!C3749)</f>
        <v/>
      </c>
      <c r="D3744" s="36" t="str">
        <f>IF('Students''Data'!H3749="","",'Students''Data'!H3749)</f>
        <v/>
      </c>
      <c r="E3744" s="35" t="str">
        <f>IF('Students''Data'!D3749="","",'Students''Data'!D3749)</f>
        <v/>
      </c>
      <c r="F3744" s="35" t="str">
        <f>IF('Students''Data'!R3749="","",'Students''Data'!R3749)</f>
        <v/>
      </c>
      <c r="G3744" s="33" t="str">
        <f>IF('Students''Data'!S3749="","",'Students''Data'!S3749)</f>
        <v/>
      </c>
    </row>
    <row r="3745" spans="1:7" ht="20.1" customHeight="1">
      <c r="A3745" s="34" t="str">
        <f>IF(B3745="","",ROWS($A$1:A3742))</f>
        <v/>
      </c>
      <c r="B3745" s="35" t="str">
        <f>IF('Students''Data'!A3750="","",'Students''Data'!A3750)</f>
        <v/>
      </c>
      <c r="C3745" s="36" t="str">
        <f>IF('Students''Data'!C3750="","",'Students''Data'!C3750)</f>
        <v/>
      </c>
      <c r="D3745" s="36" t="str">
        <f>IF('Students''Data'!H3750="","",'Students''Data'!H3750)</f>
        <v/>
      </c>
      <c r="E3745" s="35" t="str">
        <f>IF('Students''Data'!D3750="","",'Students''Data'!D3750)</f>
        <v/>
      </c>
      <c r="F3745" s="35" t="str">
        <f>IF('Students''Data'!R3750="","",'Students''Data'!R3750)</f>
        <v/>
      </c>
      <c r="G3745" s="33" t="str">
        <f>IF('Students''Data'!S3750="","",'Students''Data'!S3750)</f>
        <v/>
      </c>
    </row>
    <row r="3746" spans="1:7" ht="20.1" customHeight="1">
      <c r="A3746" s="34" t="str">
        <f>IF(B3746="","",ROWS($A$1:A3743))</f>
        <v/>
      </c>
      <c r="B3746" s="35" t="str">
        <f>IF('Students''Data'!A3751="","",'Students''Data'!A3751)</f>
        <v/>
      </c>
      <c r="C3746" s="36" t="str">
        <f>IF('Students''Data'!C3751="","",'Students''Data'!C3751)</f>
        <v/>
      </c>
      <c r="D3746" s="36" t="str">
        <f>IF('Students''Data'!H3751="","",'Students''Data'!H3751)</f>
        <v/>
      </c>
      <c r="E3746" s="35" t="str">
        <f>IF('Students''Data'!D3751="","",'Students''Data'!D3751)</f>
        <v/>
      </c>
      <c r="F3746" s="35" t="str">
        <f>IF('Students''Data'!R3751="","",'Students''Data'!R3751)</f>
        <v/>
      </c>
      <c r="G3746" s="33" t="str">
        <f>IF('Students''Data'!S3751="","",'Students''Data'!S3751)</f>
        <v/>
      </c>
    </row>
    <row r="3747" spans="1:7" ht="20.1" customHeight="1">
      <c r="A3747" s="34" t="str">
        <f>IF(B3747="","",ROWS($A$1:A3744))</f>
        <v/>
      </c>
      <c r="B3747" s="35" t="str">
        <f>IF('Students''Data'!A3752="","",'Students''Data'!A3752)</f>
        <v/>
      </c>
      <c r="C3747" s="36" t="str">
        <f>IF('Students''Data'!C3752="","",'Students''Data'!C3752)</f>
        <v/>
      </c>
      <c r="D3747" s="36" t="str">
        <f>IF('Students''Data'!H3752="","",'Students''Data'!H3752)</f>
        <v/>
      </c>
      <c r="E3747" s="35" t="str">
        <f>IF('Students''Data'!D3752="","",'Students''Data'!D3752)</f>
        <v/>
      </c>
      <c r="F3747" s="35" t="str">
        <f>IF('Students''Data'!R3752="","",'Students''Data'!R3752)</f>
        <v/>
      </c>
      <c r="G3747" s="33" t="str">
        <f>IF('Students''Data'!S3752="","",'Students''Data'!S3752)</f>
        <v/>
      </c>
    </row>
    <row r="3748" spans="1:7" ht="20.1" customHeight="1">
      <c r="A3748" s="34" t="str">
        <f>IF(B3748="","",ROWS($A$1:A3745))</f>
        <v/>
      </c>
      <c r="B3748" s="35" t="str">
        <f>IF('Students''Data'!A3753="","",'Students''Data'!A3753)</f>
        <v/>
      </c>
      <c r="C3748" s="36" t="str">
        <f>IF('Students''Data'!C3753="","",'Students''Data'!C3753)</f>
        <v/>
      </c>
      <c r="D3748" s="36" t="str">
        <f>IF('Students''Data'!H3753="","",'Students''Data'!H3753)</f>
        <v/>
      </c>
      <c r="E3748" s="35" t="str">
        <f>IF('Students''Data'!D3753="","",'Students''Data'!D3753)</f>
        <v/>
      </c>
      <c r="F3748" s="35" t="str">
        <f>IF('Students''Data'!R3753="","",'Students''Data'!R3753)</f>
        <v/>
      </c>
      <c r="G3748" s="33" t="str">
        <f>IF('Students''Data'!S3753="","",'Students''Data'!S3753)</f>
        <v/>
      </c>
    </row>
    <row r="3749" spans="1:7" ht="20.1" customHeight="1">
      <c r="A3749" s="34" t="str">
        <f>IF(B3749="","",ROWS($A$1:A3746))</f>
        <v/>
      </c>
      <c r="B3749" s="35" t="str">
        <f>IF('Students''Data'!A3754="","",'Students''Data'!A3754)</f>
        <v/>
      </c>
      <c r="C3749" s="36" t="str">
        <f>IF('Students''Data'!C3754="","",'Students''Data'!C3754)</f>
        <v/>
      </c>
      <c r="D3749" s="36" t="str">
        <f>IF('Students''Data'!H3754="","",'Students''Data'!H3754)</f>
        <v/>
      </c>
      <c r="E3749" s="35" t="str">
        <f>IF('Students''Data'!D3754="","",'Students''Data'!D3754)</f>
        <v/>
      </c>
      <c r="F3749" s="35" t="str">
        <f>IF('Students''Data'!R3754="","",'Students''Data'!R3754)</f>
        <v/>
      </c>
      <c r="G3749" s="33" t="str">
        <f>IF('Students''Data'!S3754="","",'Students''Data'!S3754)</f>
        <v/>
      </c>
    </row>
    <row r="3750" spans="1:7" ht="20.1" customHeight="1">
      <c r="A3750" s="34" t="str">
        <f>IF(B3750="","",ROWS($A$1:A3747))</f>
        <v/>
      </c>
      <c r="B3750" s="35" t="str">
        <f>IF('Students''Data'!A3755="","",'Students''Data'!A3755)</f>
        <v/>
      </c>
      <c r="C3750" s="36" t="str">
        <f>IF('Students''Data'!C3755="","",'Students''Data'!C3755)</f>
        <v/>
      </c>
      <c r="D3750" s="36" t="str">
        <f>IF('Students''Data'!H3755="","",'Students''Data'!H3755)</f>
        <v/>
      </c>
      <c r="E3750" s="35" t="str">
        <f>IF('Students''Data'!D3755="","",'Students''Data'!D3755)</f>
        <v/>
      </c>
      <c r="F3750" s="35" t="str">
        <f>IF('Students''Data'!R3755="","",'Students''Data'!R3755)</f>
        <v/>
      </c>
      <c r="G3750" s="33" t="str">
        <f>IF('Students''Data'!S3755="","",'Students''Data'!S3755)</f>
        <v/>
      </c>
    </row>
    <row r="3751" spans="1:7" ht="20.1" customHeight="1">
      <c r="A3751" s="34" t="str">
        <f>IF(B3751="","",ROWS($A$1:A3748))</f>
        <v/>
      </c>
      <c r="B3751" s="35" t="str">
        <f>IF('Students''Data'!A3756="","",'Students''Data'!A3756)</f>
        <v/>
      </c>
      <c r="C3751" s="36" t="str">
        <f>IF('Students''Data'!C3756="","",'Students''Data'!C3756)</f>
        <v/>
      </c>
      <c r="D3751" s="36" t="str">
        <f>IF('Students''Data'!H3756="","",'Students''Data'!H3756)</f>
        <v/>
      </c>
      <c r="E3751" s="35" t="str">
        <f>IF('Students''Data'!D3756="","",'Students''Data'!D3756)</f>
        <v/>
      </c>
      <c r="F3751" s="35" t="str">
        <f>IF('Students''Data'!R3756="","",'Students''Data'!R3756)</f>
        <v/>
      </c>
      <c r="G3751" s="33" t="str">
        <f>IF('Students''Data'!S3756="","",'Students''Data'!S3756)</f>
        <v/>
      </c>
    </row>
    <row r="3752" spans="1:7" ht="20.1" customHeight="1">
      <c r="A3752" s="34" t="str">
        <f>IF(B3752="","",ROWS($A$1:A3749))</f>
        <v/>
      </c>
      <c r="B3752" s="35" t="str">
        <f>IF('Students''Data'!A3757="","",'Students''Data'!A3757)</f>
        <v/>
      </c>
      <c r="C3752" s="36" t="str">
        <f>IF('Students''Data'!C3757="","",'Students''Data'!C3757)</f>
        <v/>
      </c>
      <c r="D3752" s="36" t="str">
        <f>IF('Students''Data'!H3757="","",'Students''Data'!H3757)</f>
        <v/>
      </c>
      <c r="E3752" s="35" t="str">
        <f>IF('Students''Data'!D3757="","",'Students''Data'!D3757)</f>
        <v/>
      </c>
      <c r="F3752" s="35" t="str">
        <f>IF('Students''Data'!R3757="","",'Students''Data'!R3757)</f>
        <v/>
      </c>
      <c r="G3752" s="33" t="str">
        <f>IF('Students''Data'!S3757="","",'Students''Data'!S3757)</f>
        <v/>
      </c>
    </row>
    <row r="3753" spans="1:7" ht="20.1" customHeight="1">
      <c r="A3753" s="34" t="str">
        <f>IF(B3753="","",ROWS($A$1:A3750))</f>
        <v/>
      </c>
      <c r="B3753" s="35" t="str">
        <f>IF('Students''Data'!A3758="","",'Students''Data'!A3758)</f>
        <v/>
      </c>
      <c r="C3753" s="36" t="str">
        <f>IF('Students''Data'!C3758="","",'Students''Data'!C3758)</f>
        <v/>
      </c>
      <c r="D3753" s="36" t="str">
        <f>IF('Students''Data'!H3758="","",'Students''Data'!H3758)</f>
        <v/>
      </c>
      <c r="E3753" s="35" t="str">
        <f>IF('Students''Data'!D3758="","",'Students''Data'!D3758)</f>
        <v/>
      </c>
      <c r="F3753" s="35" t="str">
        <f>IF('Students''Data'!R3758="","",'Students''Data'!R3758)</f>
        <v/>
      </c>
      <c r="G3753" s="33" t="str">
        <f>IF('Students''Data'!S3758="","",'Students''Data'!S3758)</f>
        <v/>
      </c>
    </row>
    <row r="3754" spans="1:7" ht="20.1" customHeight="1">
      <c r="A3754" s="34" t="str">
        <f>IF(B3754="","",ROWS($A$1:A3751))</f>
        <v/>
      </c>
      <c r="B3754" s="35" t="str">
        <f>IF('Students''Data'!A3759="","",'Students''Data'!A3759)</f>
        <v/>
      </c>
      <c r="C3754" s="36" t="str">
        <f>IF('Students''Data'!C3759="","",'Students''Data'!C3759)</f>
        <v/>
      </c>
      <c r="D3754" s="36" t="str">
        <f>IF('Students''Data'!H3759="","",'Students''Data'!H3759)</f>
        <v/>
      </c>
      <c r="E3754" s="35" t="str">
        <f>IF('Students''Data'!D3759="","",'Students''Data'!D3759)</f>
        <v/>
      </c>
      <c r="F3754" s="35" t="str">
        <f>IF('Students''Data'!R3759="","",'Students''Data'!R3759)</f>
        <v/>
      </c>
      <c r="G3754" s="33" t="str">
        <f>IF('Students''Data'!S3759="","",'Students''Data'!S3759)</f>
        <v/>
      </c>
    </row>
    <row r="3755" spans="1:7" ht="20.1" customHeight="1">
      <c r="A3755" s="34" t="str">
        <f>IF(B3755="","",ROWS($A$1:A3752))</f>
        <v/>
      </c>
      <c r="B3755" s="35" t="str">
        <f>IF('Students''Data'!A3760="","",'Students''Data'!A3760)</f>
        <v/>
      </c>
      <c r="C3755" s="36" t="str">
        <f>IF('Students''Data'!C3760="","",'Students''Data'!C3760)</f>
        <v/>
      </c>
      <c r="D3755" s="36" t="str">
        <f>IF('Students''Data'!H3760="","",'Students''Data'!H3760)</f>
        <v/>
      </c>
      <c r="E3755" s="35" t="str">
        <f>IF('Students''Data'!D3760="","",'Students''Data'!D3760)</f>
        <v/>
      </c>
      <c r="F3755" s="35" t="str">
        <f>IF('Students''Data'!R3760="","",'Students''Data'!R3760)</f>
        <v/>
      </c>
      <c r="G3755" s="33" t="str">
        <f>IF('Students''Data'!S3760="","",'Students''Data'!S3760)</f>
        <v/>
      </c>
    </row>
    <row r="3756" spans="1:7" ht="20.1" customHeight="1">
      <c r="A3756" s="34" t="str">
        <f>IF(B3756="","",ROWS($A$1:A3753))</f>
        <v/>
      </c>
      <c r="B3756" s="35" t="str">
        <f>IF('Students''Data'!A3761="","",'Students''Data'!A3761)</f>
        <v/>
      </c>
      <c r="C3756" s="36" t="str">
        <f>IF('Students''Data'!C3761="","",'Students''Data'!C3761)</f>
        <v/>
      </c>
      <c r="D3756" s="36" t="str">
        <f>IF('Students''Data'!H3761="","",'Students''Data'!H3761)</f>
        <v/>
      </c>
      <c r="E3756" s="35" t="str">
        <f>IF('Students''Data'!D3761="","",'Students''Data'!D3761)</f>
        <v/>
      </c>
      <c r="F3756" s="35" t="str">
        <f>IF('Students''Data'!R3761="","",'Students''Data'!R3761)</f>
        <v/>
      </c>
      <c r="G3756" s="33" t="str">
        <f>IF('Students''Data'!S3761="","",'Students''Data'!S3761)</f>
        <v/>
      </c>
    </row>
    <row r="3757" spans="1:7" ht="20.1" customHeight="1">
      <c r="A3757" s="34" t="str">
        <f>IF(B3757="","",ROWS($A$1:A3754))</f>
        <v/>
      </c>
      <c r="B3757" s="35" t="str">
        <f>IF('Students''Data'!A3762="","",'Students''Data'!A3762)</f>
        <v/>
      </c>
      <c r="C3757" s="36" t="str">
        <f>IF('Students''Data'!C3762="","",'Students''Data'!C3762)</f>
        <v/>
      </c>
      <c r="D3757" s="36" t="str">
        <f>IF('Students''Data'!H3762="","",'Students''Data'!H3762)</f>
        <v/>
      </c>
      <c r="E3757" s="35" t="str">
        <f>IF('Students''Data'!D3762="","",'Students''Data'!D3762)</f>
        <v/>
      </c>
      <c r="F3757" s="35" t="str">
        <f>IF('Students''Data'!R3762="","",'Students''Data'!R3762)</f>
        <v/>
      </c>
      <c r="G3757" s="33" t="str">
        <f>IF('Students''Data'!S3762="","",'Students''Data'!S3762)</f>
        <v/>
      </c>
    </row>
    <row r="3758" spans="1:7" ht="20.1" customHeight="1">
      <c r="A3758" s="34" t="str">
        <f>IF(B3758="","",ROWS($A$1:A3755))</f>
        <v/>
      </c>
      <c r="B3758" s="35" t="str">
        <f>IF('Students''Data'!A3763="","",'Students''Data'!A3763)</f>
        <v/>
      </c>
      <c r="C3758" s="36" t="str">
        <f>IF('Students''Data'!C3763="","",'Students''Data'!C3763)</f>
        <v/>
      </c>
      <c r="D3758" s="36" t="str">
        <f>IF('Students''Data'!H3763="","",'Students''Data'!H3763)</f>
        <v/>
      </c>
      <c r="E3758" s="35" t="str">
        <f>IF('Students''Data'!D3763="","",'Students''Data'!D3763)</f>
        <v/>
      </c>
      <c r="F3758" s="35" t="str">
        <f>IF('Students''Data'!R3763="","",'Students''Data'!R3763)</f>
        <v/>
      </c>
      <c r="G3758" s="33" t="str">
        <f>IF('Students''Data'!S3763="","",'Students''Data'!S3763)</f>
        <v/>
      </c>
    </row>
    <row r="3759" spans="1:7" ht="20.1" customHeight="1">
      <c r="A3759" s="34" t="str">
        <f>IF(B3759="","",ROWS($A$1:A3756))</f>
        <v/>
      </c>
      <c r="B3759" s="35" t="str">
        <f>IF('Students''Data'!A3764="","",'Students''Data'!A3764)</f>
        <v/>
      </c>
      <c r="C3759" s="36" t="str">
        <f>IF('Students''Data'!C3764="","",'Students''Data'!C3764)</f>
        <v/>
      </c>
      <c r="D3759" s="36" t="str">
        <f>IF('Students''Data'!H3764="","",'Students''Data'!H3764)</f>
        <v/>
      </c>
      <c r="E3759" s="35" t="str">
        <f>IF('Students''Data'!D3764="","",'Students''Data'!D3764)</f>
        <v/>
      </c>
      <c r="F3759" s="35" t="str">
        <f>IF('Students''Data'!R3764="","",'Students''Data'!R3764)</f>
        <v/>
      </c>
      <c r="G3759" s="33" t="str">
        <f>IF('Students''Data'!S3764="","",'Students''Data'!S3764)</f>
        <v/>
      </c>
    </row>
    <row r="3760" spans="1:7" ht="20.1" customHeight="1">
      <c r="A3760" s="34" t="str">
        <f>IF(B3760="","",ROWS($A$1:A3757))</f>
        <v/>
      </c>
      <c r="B3760" s="35" t="str">
        <f>IF('Students''Data'!A3765="","",'Students''Data'!A3765)</f>
        <v/>
      </c>
      <c r="C3760" s="36" t="str">
        <f>IF('Students''Data'!C3765="","",'Students''Data'!C3765)</f>
        <v/>
      </c>
      <c r="D3760" s="36" t="str">
        <f>IF('Students''Data'!H3765="","",'Students''Data'!H3765)</f>
        <v/>
      </c>
      <c r="E3760" s="35" t="str">
        <f>IF('Students''Data'!D3765="","",'Students''Data'!D3765)</f>
        <v/>
      </c>
      <c r="F3760" s="35" t="str">
        <f>IF('Students''Data'!R3765="","",'Students''Data'!R3765)</f>
        <v/>
      </c>
      <c r="G3760" s="33" t="str">
        <f>IF('Students''Data'!S3765="","",'Students''Data'!S3765)</f>
        <v/>
      </c>
    </row>
    <row r="3761" spans="1:7" ht="20.1" customHeight="1">
      <c r="A3761" s="34" t="str">
        <f>IF(B3761="","",ROWS($A$1:A3758))</f>
        <v/>
      </c>
      <c r="B3761" s="35" t="str">
        <f>IF('Students''Data'!A3766="","",'Students''Data'!A3766)</f>
        <v/>
      </c>
      <c r="C3761" s="36" t="str">
        <f>IF('Students''Data'!C3766="","",'Students''Data'!C3766)</f>
        <v/>
      </c>
      <c r="D3761" s="36" t="str">
        <f>IF('Students''Data'!H3766="","",'Students''Data'!H3766)</f>
        <v/>
      </c>
      <c r="E3761" s="35" t="str">
        <f>IF('Students''Data'!D3766="","",'Students''Data'!D3766)</f>
        <v/>
      </c>
      <c r="F3761" s="35" t="str">
        <f>IF('Students''Data'!R3766="","",'Students''Data'!R3766)</f>
        <v/>
      </c>
      <c r="G3761" s="33" t="str">
        <f>IF('Students''Data'!S3766="","",'Students''Data'!S3766)</f>
        <v/>
      </c>
    </row>
    <row r="3762" spans="1:7" ht="20.1" customHeight="1">
      <c r="A3762" s="34" t="str">
        <f>IF(B3762="","",ROWS($A$1:A3759))</f>
        <v/>
      </c>
      <c r="B3762" s="35" t="str">
        <f>IF('Students''Data'!A3767="","",'Students''Data'!A3767)</f>
        <v/>
      </c>
      <c r="C3762" s="36" t="str">
        <f>IF('Students''Data'!C3767="","",'Students''Data'!C3767)</f>
        <v/>
      </c>
      <c r="D3762" s="36" t="str">
        <f>IF('Students''Data'!H3767="","",'Students''Data'!H3767)</f>
        <v/>
      </c>
      <c r="E3762" s="35" t="str">
        <f>IF('Students''Data'!D3767="","",'Students''Data'!D3767)</f>
        <v/>
      </c>
      <c r="F3762" s="35" t="str">
        <f>IF('Students''Data'!R3767="","",'Students''Data'!R3767)</f>
        <v/>
      </c>
      <c r="G3762" s="33" t="str">
        <f>IF('Students''Data'!S3767="","",'Students''Data'!S3767)</f>
        <v/>
      </c>
    </row>
    <row r="3763" spans="1:7" ht="20.1" customHeight="1">
      <c r="A3763" s="34" t="str">
        <f>IF(B3763="","",ROWS($A$1:A3760))</f>
        <v/>
      </c>
      <c r="B3763" s="35" t="str">
        <f>IF('Students''Data'!A3768="","",'Students''Data'!A3768)</f>
        <v/>
      </c>
      <c r="C3763" s="36" t="str">
        <f>IF('Students''Data'!C3768="","",'Students''Data'!C3768)</f>
        <v/>
      </c>
      <c r="D3763" s="36" t="str">
        <f>IF('Students''Data'!H3768="","",'Students''Data'!H3768)</f>
        <v/>
      </c>
      <c r="E3763" s="35" t="str">
        <f>IF('Students''Data'!D3768="","",'Students''Data'!D3768)</f>
        <v/>
      </c>
      <c r="F3763" s="35" t="str">
        <f>IF('Students''Data'!R3768="","",'Students''Data'!R3768)</f>
        <v/>
      </c>
      <c r="G3763" s="33" t="str">
        <f>IF('Students''Data'!S3768="","",'Students''Data'!S3768)</f>
        <v/>
      </c>
    </row>
    <row r="3764" spans="1:7" ht="20.1" customHeight="1">
      <c r="A3764" s="34" t="str">
        <f>IF(B3764="","",ROWS($A$1:A3761))</f>
        <v/>
      </c>
      <c r="B3764" s="35" t="str">
        <f>IF('Students''Data'!A3769="","",'Students''Data'!A3769)</f>
        <v/>
      </c>
      <c r="C3764" s="36" t="str">
        <f>IF('Students''Data'!C3769="","",'Students''Data'!C3769)</f>
        <v/>
      </c>
      <c r="D3764" s="36" t="str">
        <f>IF('Students''Data'!H3769="","",'Students''Data'!H3769)</f>
        <v/>
      </c>
      <c r="E3764" s="35" t="str">
        <f>IF('Students''Data'!D3769="","",'Students''Data'!D3769)</f>
        <v/>
      </c>
      <c r="F3764" s="35" t="str">
        <f>IF('Students''Data'!R3769="","",'Students''Data'!R3769)</f>
        <v/>
      </c>
      <c r="G3764" s="33" t="str">
        <f>IF('Students''Data'!S3769="","",'Students''Data'!S3769)</f>
        <v/>
      </c>
    </row>
    <row r="3765" spans="1:7" ht="20.1" customHeight="1">
      <c r="A3765" s="34" t="str">
        <f>IF(B3765="","",ROWS($A$1:A3762))</f>
        <v/>
      </c>
      <c r="B3765" s="35" t="str">
        <f>IF('Students''Data'!A3770="","",'Students''Data'!A3770)</f>
        <v/>
      </c>
      <c r="C3765" s="36" t="str">
        <f>IF('Students''Data'!C3770="","",'Students''Data'!C3770)</f>
        <v/>
      </c>
      <c r="D3765" s="36" t="str">
        <f>IF('Students''Data'!H3770="","",'Students''Data'!H3770)</f>
        <v/>
      </c>
      <c r="E3765" s="35" t="str">
        <f>IF('Students''Data'!D3770="","",'Students''Data'!D3770)</f>
        <v/>
      </c>
      <c r="F3765" s="35" t="str">
        <f>IF('Students''Data'!R3770="","",'Students''Data'!R3770)</f>
        <v/>
      </c>
      <c r="G3765" s="33" t="str">
        <f>IF('Students''Data'!S3770="","",'Students''Data'!S3770)</f>
        <v/>
      </c>
    </row>
    <row r="3766" spans="1:7" ht="20.1" customHeight="1">
      <c r="A3766" s="34" t="str">
        <f>IF(B3766="","",ROWS($A$1:A3763))</f>
        <v/>
      </c>
      <c r="B3766" s="35" t="str">
        <f>IF('Students''Data'!A3771="","",'Students''Data'!A3771)</f>
        <v/>
      </c>
      <c r="C3766" s="36" t="str">
        <f>IF('Students''Data'!C3771="","",'Students''Data'!C3771)</f>
        <v/>
      </c>
      <c r="D3766" s="36" t="str">
        <f>IF('Students''Data'!H3771="","",'Students''Data'!H3771)</f>
        <v/>
      </c>
      <c r="E3766" s="35" t="str">
        <f>IF('Students''Data'!D3771="","",'Students''Data'!D3771)</f>
        <v/>
      </c>
      <c r="F3766" s="35" t="str">
        <f>IF('Students''Data'!R3771="","",'Students''Data'!R3771)</f>
        <v/>
      </c>
      <c r="G3766" s="33" t="str">
        <f>IF('Students''Data'!S3771="","",'Students''Data'!S3771)</f>
        <v/>
      </c>
    </row>
    <row r="3767" spans="1:7" ht="20.1" customHeight="1">
      <c r="A3767" s="34" t="str">
        <f>IF(B3767="","",ROWS($A$1:A3764))</f>
        <v/>
      </c>
      <c r="B3767" s="35" t="str">
        <f>IF('Students''Data'!A3772="","",'Students''Data'!A3772)</f>
        <v/>
      </c>
      <c r="C3767" s="36" t="str">
        <f>IF('Students''Data'!C3772="","",'Students''Data'!C3772)</f>
        <v/>
      </c>
      <c r="D3767" s="36" t="str">
        <f>IF('Students''Data'!H3772="","",'Students''Data'!H3772)</f>
        <v/>
      </c>
      <c r="E3767" s="35" t="str">
        <f>IF('Students''Data'!D3772="","",'Students''Data'!D3772)</f>
        <v/>
      </c>
      <c r="F3767" s="35" t="str">
        <f>IF('Students''Data'!R3772="","",'Students''Data'!R3772)</f>
        <v/>
      </c>
      <c r="G3767" s="33" t="str">
        <f>IF('Students''Data'!S3772="","",'Students''Data'!S3772)</f>
        <v/>
      </c>
    </row>
    <row r="3768" spans="1:7" ht="20.1" customHeight="1">
      <c r="A3768" s="34" t="str">
        <f>IF(B3768="","",ROWS($A$1:A3765))</f>
        <v/>
      </c>
      <c r="B3768" s="35" t="str">
        <f>IF('Students''Data'!A3773="","",'Students''Data'!A3773)</f>
        <v/>
      </c>
      <c r="C3768" s="36" t="str">
        <f>IF('Students''Data'!C3773="","",'Students''Data'!C3773)</f>
        <v/>
      </c>
      <c r="D3768" s="36" t="str">
        <f>IF('Students''Data'!H3773="","",'Students''Data'!H3773)</f>
        <v/>
      </c>
      <c r="E3768" s="35" t="str">
        <f>IF('Students''Data'!D3773="","",'Students''Data'!D3773)</f>
        <v/>
      </c>
      <c r="F3768" s="35" t="str">
        <f>IF('Students''Data'!R3773="","",'Students''Data'!R3773)</f>
        <v/>
      </c>
      <c r="G3768" s="33" t="str">
        <f>IF('Students''Data'!S3773="","",'Students''Data'!S3773)</f>
        <v/>
      </c>
    </row>
    <row r="3769" spans="1:7" ht="20.1" customHeight="1">
      <c r="A3769" s="34" t="str">
        <f>IF(B3769="","",ROWS($A$1:A3766))</f>
        <v/>
      </c>
      <c r="B3769" s="35" t="str">
        <f>IF('Students''Data'!A3774="","",'Students''Data'!A3774)</f>
        <v/>
      </c>
      <c r="C3769" s="36" t="str">
        <f>IF('Students''Data'!C3774="","",'Students''Data'!C3774)</f>
        <v/>
      </c>
      <c r="D3769" s="36" t="str">
        <f>IF('Students''Data'!H3774="","",'Students''Data'!H3774)</f>
        <v/>
      </c>
      <c r="E3769" s="35" t="str">
        <f>IF('Students''Data'!D3774="","",'Students''Data'!D3774)</f>
        <v/>
      </c>
      <c r="F3769" s="35" t="str">
        <f>IF('Students''Data'!R3774="","",'Students''Data'!R3774)</f>
        <v/>
      </c>
      <c r="G3769" s="33" t="str">
        <f>IF('Students''Data'!S3774="","",'Students''Data'!S3774)</f>
        <v/>
      </c>
    </row>
    <row r="3770" spans="1:7" ht="20.1" customHeight="1">
      <c r="A3770" s="34" t="str">
        <f>IF(B3770="","",ROWS($A$1:A3767))</f>
        <v/>
      </c>
      <c r="B3770" s="35" t="str">
        <f>IF('Students''Data'!A3775="","",'Students''Data'!A3775)</f>
        <v/>
      </c>
      <c r="C3770" s="36" t="str">
        <f>IF('Students''Data'!C3775="","",'Students''Data'!C3775)</f>
        <v/>
      </c>
      <c r="D3770" s="36" t="str">
        <f>IF('Students''Data'!H3775="","",'Students''Data'!H3775)</f>
        <v/>
      </c>
      <c r="E3770" s="35" t="str">
        <f>IF('Students''Data'!D3775="","",'Students''Data'!D3775)</f>
        <v/>
      </c>
      <c r="F3770" s="35" t="str">
        <f>IF('Students''Data'!R3775="","",'Students''Data'!R3775)</f>
        <v/>
      </c>
      <c r="G3770" s="33" t="str">
        <f>IF('Students''Data'!S3775="","",'Students''Data'!S3775)</f>
        <v/>
      </c>
    </row>
    <row r="3771" spans="1:7" ht="20.1" customHeight="1">
      <c r="A3771" s="34" t="str">
        <f>IF(B3771="","",ROWS($A$1:A3768))</f>
        <v/>
      </c>
      <c r="B3771" s="35" t="str">
        <f>IF('Students''Data'!A3776="","",'Students''Data'!A3776)</f>
        <v/>
      </c>
      <c r="C3771" s="36" t="str">
        <f>IF('Students''Data'!C3776="","",'Students''Data'!C3776)</f>
        <v/>
      </c>
      <c r="D3771" s="36" t="str">
        <f>IF('Students''Data'!H3776="","",'Students''Data'!H3776)</f>
        <v/>
      </c>
      <c r="E3771" s="35" t="str">
        <f>IF('Students''Data'!D3776="","",'Students''Data'!D3776)</f>
        <v/>
      </c>
      <c r="F3771" s="35" t="str">
        <f>IF('Students''Data'!R3776="","",'Students''Data'!R3776)</f>
        <v/>
      </c>
      <c r="G3771" s="33" t="str">
        <f>IF('Students''Data'!S3776="","",'Students''Data'!S3776)</f>
        <v/>
      </c>
    </row>
    <row r="3772" spans="1:7" ht="20.1" customHeight="1">
      <c r="A3772" s="34" t="str">
        <f>IF(B3772="","",ROWS($A$1:A3769))</f>
        <v/>
      </c>
      <c r="B3772" s="35" t="str">
        <f>IF('Students''Data'!A3777="","",'Students''Data'!A3777)</f>
        <v/>
      </c>
      <c r="C3772" s="36" t="str">
        <f>IF('Students''Data'!C3777="","",'Students''Data'!C3777)</f>
        <v/>
      </c>
      <c r="D3772" s="36" t="str">
        <f>IF('Students''Data'!H3777="","",'Students''Data'!H3777)</f>
        <v/>
      </c>
      <c r="E3772" s="35" t="str">
        <f>IF('Students''Data'!D3777="","",'Students''Data'!D3777)</f>
        <v/>
      </c>
      <c r="F3772" s="35" t="str">
        <f>IF('Students''Data'!R3777="","",'Students''Data'!R3777)</f>
        <v/>
      </c>
      <c r="G3772" s="33" t="str">
        <f>IF('Students''Data'!S3777="","",'Students''Data'!S3777)</f>
        <v/>
      </c>
    </row>
    <row r="3773" spans="1:7" ht="20.1" customHeight="1">
      <c r="A3773" s="34" t="str">
        <f>IF(B3773="","",ROWS($A$1:A3770))</f>
        <v/>
      </c>
      <c r="B3773" s="35" t="str">
        <f>IF('Students''Data'!A3778="","",'Students''Data'!A3778)</f>
        <v/>
      </c>
      <c r="C3773" s="36" t="str">
        <f>IF('Students''Data'!C3778="","",'Students''Data'!C3778)</f>
        <v/>
      </c>
      <c r="D3773" s="36" t="str">
        <f>IF('Students''Data'!H3778="","",'Students''Data'!H3778)</f>
        <v/>
      </c>
      <c r="E3773" s="35" t="str">
        <f>IF('Students''Data'!D3778="","",'Students''Data'!D3778)</f>
        <v/>
      </c>
      <c r="F3773" s="35" t="str">
        <f>IF('Students''Data'!R3778="","",'Students''Data'!R3778)</f>
        <v/>
      </c>
      <c r="G3773" s="33" t="str">
        <f>IF('Students''Data'!S3778="","",'Students''Data'!S3778)</f>
        <v/>
      </c>
    </row>
    <row r="3774" spans="1:7" ht="20.1" customHeight="1">
      <c r="A3774" s="34" t="str">
        <f>IF(B3774="","",ROWS($A$1:A3771))</f>
        <v/>
      </c>
      <c r="B3774" s="35" t="str">
        <f>IF('Students''Data'!A3779="","",'Students''Data'!A3779)</f>
        <v/>
      </c>
      <c r="C3774" s="36" t="str">
        <f>IF('Students''Data'!C3779="","",'Students''Data'!C3779)</f>
        <v/>
      </c>
      <c r="D3774" s="36" t="str">
        <f>IF('Students''Data'!H3779="","",'Students''Data'!H3779)</f>
        <v/>
      </c>
      <c r="E3774" s="35" t="str">
        <f>IF('Students''Data'!D3779="","",'Students''Data'!D3779)</f>
        <v/>
      </c>
      <c r="F3774" s="35" t="str">
        <f>IF('Students''Data'!R3779="","",'Students''Data'!R3779)</f>
        <v/>
      </c>
      <c r="G3774" s="33" t="str">
        <f>IF('Students''Data'!S3779="","",'Students''Data'!S3779)</f>
        <v/>
      </c>
    </row>
    <row r="3775" spans="1:7" ht="20.1" customHeight="1">
      <c r="A3775" s="34" t="str">
        <f>IF(B3775="","",ROWS($A$1:A3772))</f>
        <v/>
      </c>
      <c r="B3775" s="35" t="str">
        <f>IF('Students''Data'!A3780="","",'Students''Data'!A3780)</f>
        <v/>
      </c>
      <c r="C3775" s="36" t="str">
        <f>IF('Students''Data'!C3780="","",'Students''Data'!C3780)</f>
        <v/>
      </c>
      <c r="D3775" s="36" t="str">
        <f>IF('Students''Data'!H3780="","",'Students''Data'!H3780)</f>
        <v/>
      </c>
      <c r="E3775" s="35" t="str">
        <f>IF('Students''Data'!D3780="","",'Students''Data'!D3780)</f>
        <v/>
      </c>
      <c r="F3775" s="35" t="str">
        <f>IF('Students''Data'!R3780="","",'Students''Data'!R3780)</f>
        <v/>
      </c>
      <c r="G3775" s="33" t="str">
        <f>IF('Students''Data'!S3780="","",'Students''Data'!S3780)</f>
        <v/>
      </c>
    </row>
    <row r="3776" spans="1:7" ht="20.1" customHeight="1">
      <c r="A3776" s="34" t="str">
        <f>IF(B3776="","",ROWS($A$1:A3773))</f>
        <v/>
      </c>
      <c r="B3776" s="35" t="str">
        <f>IF('Students''Data'!A3781="","",'Students''Data'!A3781)</f>
        <v/>
      </c>
      <c r="C3776" s="36" t="str">
        <f>IF('Students''Data'!C3781="","",'Students''Data'!C3781)</f>
        <v/>
      </c>
      <c r="D3776" s="36" t="str">
        <f>IF('Students''Data'!H3781="","",'Students''Data'!H3781)</f>
        <v/>
      </c>
      <c r="E3776" s="35" t="str">
        <f>IF('Students''Data'!D3781="","",'Students''Data'!D3781)</f>
        <v/>
      </c>
      <c r="F3776" s="35" t="str">
        <f>IF('Students''Data'!R3781="","",'Students''Data'!R3781)</f>
        <v/>
      </c>
      <c r="G3776" s="33" t="str">
        <f>IF('Students''Data'!S3781="","",'Students''Data'!S3781)</f>
        <v/>
      </c>
    </row>
    <row r="3777" spans="1:7" ht="20.1" customHeight="1">
      <c r="A3777" s="34" t="str">
        <f>IF(B3777="","",ROWS($A$1:A3774))</f>
        <v/>
      </c>
      <c r="B3777" s="35" t="str">
        <f>IF('Students''Data'!A3782="","",'Students''Data'!A3782)</f>
        <v/>
      </c>
      <c r="C3777" s="36" t="str">
        <f>IF('Students''Data'!C3782="","",'Students''Data'!C3782)</f>
        <v/>
      </c>
      <c r="D3777" s="36" t="str">
        <f>IF('Students''Data'!H3782="","",'Students''Data'!H3782)</f>
        <v/>
      </c>
      <c r="E3777" s="35" t="str">
        <f>IF('Students''Data'!D3782="","",'Students''Data'!D3782)</f>
        <v/>
      </c>
      <c r="F3777" s="35" t="str">
        <f>IF('Students''Data'!R3782="","",'Students''Data'!R3782)</f>
        <v/>
      </c>
      <c r="G3777" s="33" t="str">
        <f>IF('Students''Data'!S3782="","",'Students''Data'!S3782)</f>
        <v/>
      </c>
    </row>
    <row r="3778" spans="1:7" ht="20.1" customHeight="1">
      <c r="A3778" s="34" t="str">
        <f>IF(B3778="","",ROWS($A$1:A3775))</f>
        <v/>
      </c>
      <c r="B3778" s="35" t="str">
        <f>IF('Students''Data'!A3783="","",'Students''Data'!A3783)</f>
        <v/>
      </c>
      <c r="C3778" s="36" t="str">
        <f>IF('Students''Data'!C3783="","",'Students''Data'!C3783)</f>
        <v/>
      </c>
      <c r="D3778" s="36" t="str">
        <f>IF('Students''Data'!H3783="","",'Students''Data'!H3783)</f>
        <v/>
      </c>
      <c r="E3778" s="35" t="str">
        <f>IF('Students''Data'!D3783="","",'Students''Data'!D3783)</f>
        <v/>
      </c>
      <c r="F3778" s="35" t="str">
        <f>IF('Students''Data'!R3783="","",'Students''Data'!R3783)</f>
        <v/>
      </c>
      <c r="G3778" s="33" t="str">
        <f>IF('Students''Data'!S3783="","",'Students''Data'!S3783)</f>
        <v/>
      </c>
    </row>
    <row r="3779" spans="1:7" ht="20.1" customHeight="1">
      <c r="A3779" s="34" t="str">
        <f>IF(B3779="","",ROWS($A$1:A3776))</f>
        <v/>
      </c>
      <c r="B3779" s="35" t="str">
        <f>IF('Students''Data'!A3784="","",'Students''Data'!A3784)</f>
        <v/>
      </c>
      <c r="C3779" s="36" t="str">
        <f>IF('Students''Data'!C3784="","",'Students''Data'!C3784)</f>
        <v/>
      </c>
      <c r="D3779" s="36" t="str">
        <f>IF('Students''Data'!H3784="","",'Students''Data'!H3784)</f>
        <v/>
      </c>
      <c r="E3779" s="35" t="str">
        <f>IF('Students''Data'!D3784="","",'Students''Data'!D3784)</f>
        <v/>
      </c>
      <c r="F3779" s="35" t="str">
        <f>IF('Students''Data'!R3784="","",'Students''Data'!R3784)</f>
        <v/>
      </c>
      <c r="G3779" s="33" t="str">
        <f>IF('Students''Data'!S3784="","",'Students''Data'!S3784)</f>
        <v/>
      </c>
    </row>
    <row r="3780" spans="1:7" ht="20.1" customHeight="1">
      <c r="A3780" s="34" t="str">
        <f>IF(B3780="","",ROWS($A$1:A3777))</f>
        <v/>
      </c>
      <c r="B3780" s="35" t="str">
        <f>IF('Students''Data'!A3785="","",'Students''Data'!A3785)</f>
        <v/>
      </c>
      <c r="C3780" s="36" t="str">
        <f>IF('Students''Data'!C3785="","",'Students''Data'!C3785)</f>
        <v/>
      </c>
      <c r="D3780" s="36" t="str">
        <f>IF('Students''Data'!H3785="","",'Students''Data'!H3785)</f>
        <v/>
      </c>
      <c r="E3780" s="35" t="str">
        <f>IF('Students''Data'!D3785="","",'Students''Data'!D3785)</f>
        <v/>
      </c>
      <c r="F3780" s="35" t="str">
        <f>IF('Students''Data'!R3785="","",'Students''Data'!R3785)</f>
        <v/>
      </c>
      <c r="G3780" s="33" t="str">
        <f>IF('Students''Data'!S3785="","",'Students''Data'!S3785)</f>
        <v/>
      </c>
    </row>
    <row r="3781" spans="1:7" ht="20.1" customHeight="1">
      <c r="A3781" s="34" t="str">
        <f>IF(B3781="","",ROWS($A$1:A3778))</f>
        <v/>
      </c>
      <c r="B3781" s="35" t="str">
        <f>IF('Students''Data'!A3786="","",'Students''Data'!A3786)</f>
        <v/>
      </c>
      <c r="C3781" s="36" t="str">
        <f>IF('Students''Data'!C3786="","",'Students''Data'!C3786)</f>
        <v/>
      </c>
      <c r="D3781" s="36" t="str">
        <f>IF('Students''Data'!H3786="","",'Students''Data'!H3786)</f>
        <v/>
      </c>
      <c r="E3781" s="35" t="str">
        <f>IF('Students''Data'!D3786="","",'Students''Data'!D3786)</f>
        <v/>
      </c>
      <c r="F3781" s="35" t="str">
        <f>IF('Students''Data'!R3786="","",'Students''Data'!R3786)</f>
        <v/>
      </c>
      <c r="G3781" s="33" t="str">
        <f>IF('Students''Data'!S3786="","",'Students''Data'!S3786)</f>
        <v/>
      </c>
    </row>
    <row r="3782" spans="1:7" ht="20.1" customHeight="1">
      <c r="A3782" s="34" t="str">
        <f>IF(B3782="","",ROWS($A$1:A3779))</f>
        <v/>
      </c>
      <c r="B3782" s="35" t="str">
        <f>IF('Students''Data'!A3787="","",'Students''Data'!A3787)</f>
        <v/>
      </c>
      <c r="C3782" s="36" t="str">
        <f>IF('Students''Data'!C3787="","",'Students''Data'!C3787)</f>
        <v/>
      </c>
      <c r="D3782" s="36" t="str">
        <f>IF('Students''Data'!H3787="","",'Students''Data'!H3787)</f>
        <v/>
      </c>
      <c r="E3782" s="35" t="str">
        <f>IF('Students''Data'!D3787="","",'Students''Data'!D3787)</f>
        <v/>
      </c>
      <c r="F3782" s="35" t="str">
        <f>IF('Students''Data'!R3787="","",'Students''Data'!R3787)</f>
        <v/>
      </c>
      <c r="G3782" s="33" t="str">
        <f>IF('Students''Data'!S3787="","",'Students''Data'!S3787)</f>
        <v/>
      </c>
    </row>
    <row r="3783" spans="1:7" ht="20.1" customHeight="1">
      <c r="A3783" s="34" t="str">
        <f>IF(B3783="","",ROWS($A$1:A3780))</f>
        <v/>
      </c>
      <c r="B3783" s="35" t="str">
        <f>IF('Students''Data'!A3788="","",'Students''Data'!A3788)</f>
        <v/>
      </c>
      <c r="C3783" s="36" t="str">
        <f>IF('Students''Data'!C3788="","",'Students''Data'!C3788)</f>
        <v/>
      </c>
      <c r="D3783" s="36" t="str">
        <f>IF('Students''Data'!H3788="","",'Students''Data'!H3788)</f>
        <v/>
      </c>
      <c r="E3783" s="35" t="str">
        <f>IF('Students''Data'!D3788="","",'Students''Data'!D3788)</f>
        <v/>
      </c>
      <c r="F3783" s="35" t="str">
        <f>IF('Students''Data'!R3788="","",'Students''Data'!R3788)</f>
        <v/>
      </c>
      <c r="G3783" s="33" t="str">
        <f>IF('Students''Data'!S3788="","",'Students''Data'!S3788)</f>
        <v/>
      </c>
    </row>
    <row r="3784" spans="1:7" ht="20.1" customHeight="1">
      <c r="A3784" s="34" t="str">
        <f>IF(B3784="","",ROWS($A$1:A3781))</f>
        <v/>
      </c>
      <c r="B3784" s="35" t="str">
        <f>IF('Students''Data'!A3789="","",'Students''Data'!A3789)</f>
        <v/>
      </c>
      <c r="C3784" s="36" t="str">
        <f>IF('Students''Data'!C3789="","",'Students''Data'!C3789)</f>
        <v/>
      </c>
      <c r="D3784" s="36" t="str">
        <f>IF('Students''Data'!H3789="","",'Students''Data'!H3789)</f>
        <v/>
      </c>
      <c r="E3784" s="35" t="str">
        <f>IF('Students''Data'!D3789="","",'Students''Data'!D3789)</f>
        <v/>
      </c>
      <c r="F3784" s="35" t="str">
        <f>IF('Students''Data'!R3789="","",'Students''Data'!R3789)</f>
        <v/>
      </c>
      <c r="G3784" s="33" t="str">
        <f>IF('Students''Data'!S3789="","",'Students''Data'!S3789)</f>
        <v/>
      </c>
    </row>
    <row r="3785" spans="1:7" ht="20.1" customHeight="1">
      <c r="A3785" s="34" t="str">
        <f>IF(B3785="","",ROWS($A$1:A3782))</f>
        <v/>
      </c>
      <c r="B3785" s="35" t="str">
        <f>IF('Students''Data'!A3790="","",'Students''Data'!A3790)</f>
        <v/>
      </c>
      <c r="C3785" s="36" t="str">
        <f>IF('Students''Data'!C3790="","",'Students''Data'!C3790)</f>
        <v/>
      </c>
      <c r="D3785" s="36" t="str">
        <f>IF('Students''Data'!H3790="","",'Students''Data'!H3790)</f>
        <v/>
      </c>
      <c r="E3785" s="35" t="str">
        <f>IF('Students''Data'!D3790="","",'Students''Data'!D3790)</f>
        <v/>
      </c>
      <c r="F3785" s="35" t="str">
        <f>IF('Students''Data'!R3790="","",'Students''Data'!R3790)</f>
        <v/>
      </c>
      <c r="G3785" s="33" t="str">
        <f>IF('Students''Data'!S3790="","",'Students''Data'!S3790)</f>
        <v/>
      </c>
    </row>
    <row r="3786" spans="1:7" ht="20.1" customHeight="1">
      <c r="A3786" s="34" t="str">
        <f>IF(B3786="","",ROWS($A$1:A3783))</f>
        <v/>
      </c>
      <c r="B3786" s="35" t="str">
        <f>IF('Students''Data'!A3791="","",'Students''Data'!A3791)</f>
        <v/>
      </c>
      <c r="C3786" s="36" t="str">
        <f>IF('Students''Data'!C3791="","",'Students''Data'!C3791)</f>
        <v/>
      </c>
      <c r="D3786" s="36" t="str">
        <f>IF('Students''Data'!H3791="","",'Students''Data'!H3791)</f>
        <v/>
      </c>
      <c r="E3786" s="35" t="str">
        <f>IF('Students''Data'!D3791="","",'Students''Data'!D3791)</f>
        <v/>
      </c>
      <c r="F3786" s="35" t="str">
        <f>IF('Students''Data'!R3791="","",'Students''Data'!R3791)</f>
        <v/>
      </c>
      <c r="G3786" s="33" t="str">
        <f>IF('Students''Data'!S3791="","",'Students''Data'!S3791)</f>
        <v/>
      </c>
    </row>
    <row r="3787" spans="1:7" ht="20.1" customHeight="1">
      <c r="A3787" s="34" t="str">
        <f>IF(B3787="","",ROWS($A$1:A3784))</f>
        <v/>
      </c>
      <c r="B3787" s="35" t="str">
        <f>IF('Students''Data'!A3792="","",'Students''Data'!A3792)</f>
        <v/>
      </c>
      <c r="C3787" s="36" t="str">
        <f>IF('Students''Data'!C3792="","",'Students''Data'!C3792)</f>
        <v/>
      </c>
      <c r="D3787" s="36" t="str">
        <f>IF('Students''Data'!H3792="","",'Students''Data'!H3792)</f>
        <v/>
      </c>
      <c r="E3787" s="35" t="str">
        <f>IF('Students''Data'!D3792="","",'Students''Data'!D3792)</f>
        <v/>
      </c>
      <c r="F3787" s="35" t="str">
        <f>IF('Students''Data'!R3792="","",'Students''Data'!R3792)</f>
        <v/>
      </c>
      <c r="G3787" s="33" t="str">
        <f>IF('Students''Data'!S3792="","",'Students''Data'!S3792)</f>
        <v/>
      </c>
    </row>
    <row r="3788" spans="1:7" ht="20.1" customHeight="1">
      <c r="A3788" s="34" t="str">
        <f>IF(B3788="","",ROWS($A$1:A3785))</f>
        <v/>
      </c>
      <c r="B3788" s="35" t="str">
        <f>IF('Students''Data'!A3793="","",'Students''Data'!A3793)</f>
        <v/>
      </c>
      <c r="C3788" s="36" t="str">
        <f>IF('Students''Data'!C3793="","",'Students''Data'!C3793)</f>
        <v/>
      </c>
      <c r="D3788" s="36" t="str">
        <f>IF('Students''Data'!H3793="","",'Students''Data'!H3793)</f>
        <v/>
      </c>
      <c r="E3788" s="35" t="str">
        <f>IF('Students''Data'!D3793="","",'Students''Data'!D3793)</f>
        <v/>
      </c>
      <c r="F3788" s="35" t="str">
        <f>IF('Students''Data'!R3793="","",'Students''Data'!R3793)</f>
        <v/>
      </c>
      <c r="G3788" s="33" t="str">
        <f>IF('Students''Data'!S3793="","",'Students''Data'!S3793)</f>
        <v/>
      </c>
    </row>
    <row r="3789" spans="1:7" ht="20.1" customHeight="1">
      <c r="A3789" s="34" t="str">
        <f>IF(B3789="","",ROWS($A$1:A3786))</f>
        <v/>
      </c>
      <c r="B3789" s="35" t="str">
        <f>IF('Students''Data'!A3794="","",'Students''Data'!A3794)</f>
        <v/>
      </c>
      <c r="C3789" s="36" t="str">
        <f>IF('Students''Data'!C3794="","",'Students''Data'!C3794)</f>
        <v/>
      </c>
      <c r="D3789" s="36" t="str">
        <f>IF('Students''Data'!H3794="","",'Students''Data'!H3794)</f>
        <v/>
      </c>
      <c r="E3789" s="35" t="str">
        <f>IF('Students''Data'!D3794="","",'Students''Data'!D3794)</f>
        <v/>
      </c>
      <c r="F3789" s="35" t="str">
        <f>IF('Students''Data'!R3794="","",'Students''Data'!R3794)</f>
        <v/>
      </c>
      <c r="G3789" s="33" t="str">
        <f>IF('Students''Data'!S3794="","",'Students''Data'!S3794)</f>
        <v/>
      </c>
    </row>
    <row r="3790" spans="1:7" ht="20.1" customHeight="1">
      <c r="A3790" s="34" t="str">
        <f>IF(B3790="","",ROWS($A$1:A3787))</f>
        <v/>
      </c>
      <c r="B3790" s="35" t="str">
        <f>IF('Students''Data'!A3795="","",'Students''Data'!A3795)</f>
        <v/>
      </c>
      <c r="C3790" s="36" t="str">
        <f>IF('Students''Data'!C3795="","",'Students''Data'!C3795)</f>
        <v/>
      </c>
      <c r="D3790" s="36" t="str">
        <f>IF('Students''Data'!H3795="","",'Students''Data'!H3795)</f>
        <v/>
      </c>
      <c r="E3790" s="35" t="str">
        <f>IF('Students''Data'!D3795="","",'Students''Data'!D3795)</f>
        <v/>
      </c>
      <c r="F3790" s="35" t="str">
        <f>IF('Students''Data'!R3795="","",'Students''Data'!R3795)</f>
        <v/>
      </c>
      <c r="G3790" s="33" t="str">
        <f>IF('Students''Data'!S3795="","",'Students''Data'!S3795)</f>
        <v/>
      </c>
    </row>
    <row r="3791" spans="1:7" ht="20.1" customHeight="1">
      <c r="A3791" s="34" t="str">
        <f>IF(B3791="","",ROWS($A$1:A3788))</f>
        <v/>
      </c>
      <c r="B3791" s="35" t="str">
        <f>IF('Students''Data'!A3796="","",'Students''Data'!A3796)</f>
        <v/>
      </c>
      <c r="C3791" s="36" t="str">
        <f>IF('Students''Data'!C3796="","",'Students''Data'!C3796)</f>
        <v/>
      </c>
      <c r="D3791" s="36" t="str">
        <f>IF('Students''Data'!H3796="","",'Students''Data'!H3796)</f>
        <v/>
      </c>
      <c r="E3791" s="35" t="str">
        <f>IF('Students''Data'!D3796="","",'Students''Data'!D3796)</f>
        <v/>
      </c>
      <c r="F3791" s="35" t="str">
        <f>IF('Students''Data'!R3796="","",'Students''Data'!R3796)</f>
        <v/>
      </c>
      <c r="G3791" s="33" t="str">
        <f>IF('Students''Data'!S3796="","",'Students''Data'!S3796)</f>
        <v/>
      </c>
    </row>
    <row r="3792" spans="1:7" ht="20.1" customHeight="1">
      <c r="A3792" s="34" t="str">
        <f>IF(B3792="","",ROWS($A$1:A3789))</f>
        <v/>
      </c>
      <c r="B3792" s="35" t="str">
        <f>IF('Students''Data'!A3797="","",'Students''Data'!A3797)</f>
        <v/>
      </c>
      <c r="C3792" s="36" t="str">
        <f>IF('Students''Data'!C3797="","",'Students''Data'!C3797)</f>
        <v/>
      </c>
      <c r="D3792" s="36" t="str">
        <f>IF('Students''Data'!H3797="","",'Students''Data'!H3797)</f>
        <v/>
      </c>
      <c r="E3792" s="35" t="str">
        <f>IF('Students''Data'!D3797="","",'Students''Data'!D3797)</f>
        <v/>
      </c>
      <c r="F3792" s="35" t="str">
        <f>IF('Students''Data'!R3797="","",'Students''Data'!R3797)</f>
        <v/>
      </c>
      <c r="G3792" s="33" t="str">
        <f>IF('Students''Data'!S3797="","",'Students''Data'!S3797)</f>
        <v/>
      </c>
    </row>
    <row r="3793" spans="1:7" ht="20.1" customHeight="1">
      <c r="A3793" s="34" t="str">
        <f>IF(B3793="","",ROWS($A$1:A3790))</f>
        <v/>
      </c>
      <c r="B3793" s="35" t="str">
        <f>IF('Students''Data'!A3798="","",'Students''Data'!A3798)</f>
        <v/>
      </c>
      <c r="C3793" s="36" t="str">
        <f>IF('Students''Data'!C3798="","",'Students''Data'!C3798)</f>
        <v/>
      </c>
      <c r="D3793" s="36" t="str">
        <f>IF('Students''Data'!H3798="","",'Students''Data'!H3798)</f>
        <v/>
      </c>
      <c r="E3793" s="35" t="str">
        <f>IF('Students''Data'!D3798="","",'Students''Data'!D3798)</f>
        <v/>
      </c>
      <c r="F3793" s="35" t="str">
        <f>IF('Students''Data'!R3798="","",'Students''Data'!R3798)</f>
        <v/>
      </c>
      <c r="G3793" s="33" t="str">
        <f>IF('Students''Data'!S3798="","",'Students''Data'!S3798)</f>
        <v/>
      </c>
    </row>
    <row r="3794" spans="1:7" ht="20.1" customHeight="1">
      <c r="A3794" s="34" t="str">
        <f>IF(B3794="","",ROWS($A$1:A3791))</f>
        <v/>
      </c>
      <c r="B3794" s="35" t="str">
        <f>IF('Students''Data'!A3799="","",'Students''Data'!A3799)</f>
        <v/>
      </c>
      <c r="C3794" s="36" t="str">
        <f>IF('Students''Data'!C3799="","",'Students''Data'!C3799)</f>
        <v/>
      </c>
      <c r="D3794" s="36" t="str">
        <f>IF('Students''Data'!H3799="","",'Students''Data'!H3799)</f>
        <v/>
      </c>
      <c r="E3794" s="35" t="str">
        <f>IF('Students''Data'!D3799="","",'Students''Data'!D3799)</f>
        <v/>
      </c>
      <c r="F3794" s="35" t="str">
        <f>IF('Students''Data'!R3799="","",'Students''Data'!R3799)</f>
        <v/>
      </c>
      <c r="G3794" s="33" t="str">
        <f>IF('Students''Data'!S3799="","",'Students''Data'!S3799)</f>
        <v/>
      </c>
    </row>
    <row r="3795" spans="1:7" ht="20.1" customHeight="1">
      <c r="A3795" s="34" t="str">
        <f>IF(B3795="","",ROWS($A$1:A3792))</f>
        <v/>
      </c>
      <c r="B3795" s="35" t="str">
        <f>IF('Students''Data'!A3800="","",'Students''Data'!A3800)</f>
        <v/>
      </c>
      <c r="C3795" s="36" t="str">
        <f>IF('Students''Data'!C3800="","",'Students''Data'!C3800)</f>
        <v/>
      </c>
      <c r="D3795" s="36" t="str">
        <f>IF('Students''Data'!H3800="","",'Students''Data'!H3800)</f>
        <v/>
      </c>
      <c r="E3795" s="35" t="str">
        <f>IF('Students''Data'!D3800="","",'Students''Data'!D3800)</f>
        <v/>
      </c>
      <c r="F3795" s="35" t="str">
        <f>IF('Students''Data'!R3800="","",'Students''Data'!R3800)</f>
        <v/>
      </c>
      <c r="G3795" s="33" t="str">
        <f>IF('Students''Data'!S3800="","",'Students''Data'!S3800)</f>
        <v/>
      </c>
    </row>
    <row r="3796" spans="1:7" ht="20.1" customHeight="1">
      <c r="A3796" s="34" t="str">
        <f>IF(B3796="","",ROWS($A$1:A3793))</f>
        <v/>
      </c>
      <c r="B3796" s="35" t="str">
        <f>IF('Students''Data'!A3801="","",'Students''Data'!A3801)</f>
        <v/>
      </c>
      <c r="C3796" s="36" t="str">
        <f>IF('Students''Data'!C3801="","",'Students''Data'!C3801)</f>
        <v/>
      </c>
      <c r="D3796" s="36" t="str">
        <f>IF('Students''Data'!H3801="","",'Students''Data'!H3801)</f>
        <v/>
      </c>
      <c r="E3796" s="35" t="str">
        <f>IF('Students''Data'!D3801="","",'Students''Data'!D3801)</f>
        <v/>
      </c>
      <c r="F3796" s="35" t="str">
        <f>IF('Students''Data'!R3801="","",'Students''Data'!R3801)</f>
        <v/>
      </c>
      <c r="G3796" s="33" t="str">
        <f>IF('Students''Data'!S3801="","",'Students''Data'!S3801)</f>
        <v/>
      </c>
    </row>
    <row r="3797" spans="1:7" ht="20.1" customHeight="1">
      <c r="A3797" s="34" t="str">
        <f>IF(B3797="","",ROWS($A$1:A3794))</f>
        <v/>
      </c>
      <c r="B3797" s="35" t="str">
        <f>IF('Students''Data'!A3802="","",'Students''Data'!A3802)</f>
        <v/>
      </c>
      <c r="C3797" s="36" t="str">
        <f>IF('Students''Data'!C3802="","",'Students''Data'!C3802)</f>
        <v/>
      </c>
      <c r="D3797" s="36" t="str">
        <f>IF('Students''Data'!H3802="","",'Students''Data'!H3802)</f>
        <v/>
      </c>
      <c r="E3797" s="35" t="str">
        <f>IF('Students''Data'!D3802="","",'Students''Data'!D3802)</f>
        <v/>
      </c>
      <c r="F3797" s="35" t="str">
        <f>IF('Students''Data'!R3802="","",'Students''Data'!R3802)</f>
        <v/>
      </c>
      <c r="G3797" s="33" t="str">
        <f>IF('Students''Data'!S3802="","",'Students''Data'!S3802)</f>
        <v/>
      </c>
    </row>
    <row r="3798" spans="1:7" ht="20.1" customHeight="1">
      <c r="A3798" s="34" t="str">
        <f>IF(B3798="","",ROWS($A$1:A3795))</f>
        <v/>
      </c>
      <c r="B3798" s="35" t="str">
        <f>IF('Students''Data'!A3803="","",'Students''Data'!A3803)</f>
        <v/>
      </c>
      <c r="C3798" s="36" t="str">
        <f>IF('Students''Data'!C3803="","",'Students''Data'!C3803)</f>
        <v/>
      </c>
      <c r="D3798" s="36" t="str">
        <f>IF('Students''Data'!H3803="","",'Students''Data'!H3803)</f>
        <v/>
      </c>
      <c r="E3798" s="35" t="str">
        <f>IF('Students''Data'!D3803="","",'Students''Data'!D3803)</f>
        <v/>
      </c>
      <c r="F3798" s="35" t="str">
        <f>IF('Students''Data'!R3803="","",'Students''Data'!R3803)</f>
        <v/>
      </c>
      <c r="G3798" s="33" t="str">
        <f>IF('Students''Data'!S3803="","",'Students''Data'!S3803)</f>
        <v/>
      </c>
    </row>
    <row r="3799" spans="1:7" ht="20.1" customHeight="1">
      <c r="A3799" s="34" t="str">
        <f>IF(B3799="","",ROWS($A$1:A3796))</f>
        <v/>
      </c>
      <c r="B3799" s="35" t="str">
        <f>IF('Students''Data'!A3804="","",'Students''Data'!A3804)</f>
        <v/>
      </c>
      <c r="C3799" s="36" t="str">
        <f>IF('Students''Data'!C3804="","",'Students''Data'!C3804)</f>
        <v/>
      </c>
      <c r="D3799" s="36" t="str">
        <f>IF('Students''Data'!H3804="","",'Students''Data'!H3804)</f>
        <v/>
      </c>
      <c r="E3799" s="35" t="str">
        <f>IF('Students''Data'!D3804="","",'Students''Data'!D3804)</f>
        <v/>
      </c>
      <c r="F3799" s="35" t="str">
        <f>IF('Students''Data'!R3804="","",'Students''Data'!R3804)</f>
        <v/>
      </c>
      <c r="G3799" s="33" t="str">
        <f>IF('Students''Data'!S3804="","",'Students''Data'!S3804)</f>
        <v/>
      </c>
    </row>
    <row r="3800" spans="1:7" ht="20.1" customHeight="1">
      <c r="A3800" s="34" t="str">
        <f>IF(B3800="","",ROWS($A$1:A3797))</f>
        <v/>
      </c>
      <c r="B3800" s="35" t="str">
        <f>IF('Students''Data'!A3805="","",'Students''Data'!A3805)</f>
        <v/>
      </c>
      <c r="C3800" s="36" t="str">
        <f>IF('Students''Data'!C3805="","",'Students''Data'!C3805)</f>
        <v/>
      </c>
      <c r="D3800" s="36" t="str">
        <f>IF('Students''Data'!H3805="","",'Students''Data'!H3805)</f>
        <v/>
      </c>
      <c r="E3800" s="35" t="str">
        <f>IF('Students''Data'!D3805="","",'Students''Data'!D3805)</f>
        <v/>
      </c>
      <c r="F3800" s="35" t="str">
        <f>IF('Students''Data'!R3805="","",'Students''Data'!R3805)</f>
        <v/>
      </c>
      <c r="G3800" s="33" t="str">
        <f>IF('Students''Data'!S3805="","",'Students''Data'!S3805)</f>
        <v/>
      </c>
    </row>
    <row r="3801" spans="1:7" ht="20.1" customHeight="1">
      <c r="A3801" s="34" t="str">
        <f>IF(B3801="","",ROWS($A$1:A3798))</f>
        <v/>
      </c>
      <c r="B3801" s="35" t="str">
        <f>IF('Students''Data'!A3806="","",'Students''Data'!A3806)</f>
        <v/>
      </c>
      <c r="C3801" s="36" t="str">
        <f>IF('Students''Data'!C3806="","",'Students''Data'!C3806)</f>
        <v/>
      </c>
      <c r="D3801" s="36" t="str">
        <f>IF('Students''Data'!H3806="","",'Students''Data'!H3806)</f>
        <v/>
      </c>
      <c r="E3801" s="35" t="str">
        <f>IF('Students''Data'!D3806="","",'Students''Data'!D3806)</f>
        <v/>
      </c>
      <c r="F3801" s="35" t="str">
        <f>IF('Students''Data'!R3806="","",'Students''Data'!R3806)</f>
        <v/>
      </c>
      <c r="G3801" s="33" t="str">
        <f>IF('Students''Data'!S3806="","",'Students''Data'!S3806)</f>
        <v/>
      </c>
    </row>
    <row r="3802" spans="1:7" ht="20.1" customHeight="1">
      <c r="A3802" s="34" t="str">
        <f>IF(B3802="","",ROWS($A$1:A3799))</f>
        <v/>
      </c>
      <c r="B3802" s="35" t="str">
        <f>IF('Students''Data'!A3807="","",'Students''Data'!A3807)</f>
        <v/>
      </c>
      <c r="C3802" s="36" t="str">
        <f>IF('Students''Data'!C3807="","",'Students''Data'!C3807)</f>
        <v/>
      </c>
      <c r="D3802" s="36" t="str">
        <f>IF('Students''Data'!H3807="","",'Students''Data'!H3807)</f>
        <v/>
      </c>
      <c r="E3802" s="35" t="str">
        <f>IF('Students''Data'!D3807="","",'Students''Data'!D3807)</f>
        <v/>
      </c>
      <c r="F3802" s="35" t="str">
        <f>IF('Students''Data'!R3807="","",'Students''Data'!R3807)</f>
        <v/>
      </c>
      <c r="G3802" s="33" t="str">
        <f>IF('Students''Data'!S3807="","",'Students''Data'!S3807)</f>
        <v/>
      </c>
    </row>
    <row r="3803" spans="1:7" ht="20.1" customHeight="1">
      <c r="A3803" s="34" t="str">
        <f>IF(B3803="","",ROWS($A$1:A3800))</f>
        <v/>
      </c>
      <c r="B3803" s="35" t="str">
        <f>IF('Students''Data'!A3808="","",'Students''Data'!A3808)</f>
        <v/>
      </c>
      <c r="C3803" s="36" t="str">
        <f>IF('Students''Data'!C3808="","",'Students''Data'!C3808)</f>
        <v/>
      </c>
      <c r="D3803" s="36" t="str">
        <f>IF('Students''Data'!H3808="","",'Students''Data'!H3808)</f>
        <v/>
      </c>
      <c r="E3803" s="35" t="str">
        <f>IF('Students''Data'!D3808="","",'Students''Data'!D3808)</f>
        <v/>
      </c>
      <c r="F3803" s="35" t="str">
        <f>IF('Students''Data'!R3808="","",'Students''Data'!R3808)</f>
        <v/>
      </c>
      <c r="G3803" s="33" t="str">
        <f>IF('Students''Data'!S3808="","",'Students''Data'!S3808)</f>
        <v/>
      </c>
    </row>
    <row r="3804" spans="1:7" ht="20.1" customHeight="1">
      <c r="A3804" s="34" t="str">
        <f>IF(B3804="","",ROWS($A$1:A3801))</f>
        <v/>
      </c>
      <c r="B3804" s="35" t="str">
        <f>IF('Students''Data'!A3809="","",'Students''Data'!A3809)</f>
        <v/>
      </c>
      <c r="C3804" s="36" t="str">
        <f>IF('Students''Data'!C3809="","",'Students''Data'!C3809)</f>
        <v/>
      </c>
      <c r="D3804" s="36" t="str">
        <f>IF('Students''Data'!H3809="","",'Students''Data'!H3809)</f>
        <v/>
      </c>
      <c r="E3804" s="35" t="str">
        <f>IF('Students''Data'!D3809="","",'Students''Data'!D3809)</f>
        <v/>
      </c>
      <c r="F3804" s="35" t="str">
        <f>IF('Students''Data'!R3809="","",'Students''Data'!R3809)</f>
        <v/>
      </c>
      <c r="G3804" s="33" t="str">
        <f>IF('Students''Data'!S3809="","",'Students''Data'!S3809)</f>
        <v/>
      </c>
    </row>
    <row r="3805" spans="1:7" ht="20.1" customHeight="1">
      <c r="A3805" s="34" t="str">
        <f>IF(B3805="","",ROWS($A$1:A3802))</f>
        <v/>
      </c>
      <c r="B3805" s="35" t="str">
        <f>IF('Students''Data'!A3810="","",'Students''Data'!A3810)</f>
        <v/>
      </c>
      <c r="C3805" s="36" t="str">
        <f>IF('Students''Data'!C3810="","",'Students''Data'!C3810)</f>
        <v/>
      </c>
      <c r="D3805" s="36" t="str">
        <f>IF('Students''Data'!H3810="","",'Students''Data'!H3810)</f>
        <v/>
      </c>
      <c r="E3805" s="35" t="str">
        <f>IF('Students''Data'!D3810="","",'Students''Data'!D3810)</f>
        <v/>
      </c>
      <c r="F3805" s="35" t="str">
        <f>IF('Students''Data'!R3810="","",'Students''Data'!R3810)</f>
        <v/>
      </c>
      <c r="G3805" s="33" t="str">
        <f>IF('Students''Data'!S3810="","",'Students''Data'!S3810)</f>
        <v/>
      </c>
    </row>
    <row r="3806" spans="1:7" ht="20.1" customHeight="1">
      <c r="A3806" s="34" t="str">
        <f>IF(B3806="","",ROWS($A$1:A3803))</f>
        <v/>
      </c>
      <c r="B3806" s="35" t="str">
        <f>IF('Students''Data'!A3811="","",'Students''Data'!A3811)</f>
        <v/>
      </c>
      <c r="C3806" s="36" t="str">
        <f>IF('Students''Data'!C3811="","",'Students''Data'!C3811)</f>
        <v/>
      </c>
      <c r="D3806" s="36" t="str">
        <f>IF('Students''Data'!H3811="","",'Students''Data'!H3811)</f>
        <v/>
      </c>
      <c r="E3806" s="35" t="str">
        <f>IF('Students''Data'!D3811="","",'Students''Data'!D3811)</f>
        <v/>
      </c>
      <c r="F3806" s="35" t="str">
        <f>IF('Students''Data'!R3811="","",'Students''Data'!R3811)</f>
        <v/>
      </c>
      <c r="G3806" s="33" t="str">
        <f>IF('Students''Data'!S3811="","",'Students''Data'!S3811)</f>
        <v/>
      </c>
    </row>
    <row r="3807" spans="1:7" ht="20.1" customHeight="1">
      <c r="A3807" s="34" t="str">
        <f>IF(B3807="","",ROWS($A$1:A3804))</f>
        <v/>
      </c>
      <c r="B3807" s="35" t="str">
        <f>IF('Students''Data'!A3812="","",'Students''Data'!A3812)</f>
        <v/>
      </c>
      <c r="C3807" s="36" t="str">
        <f>IF('Students''Data'!C3812="","",'Students''Data'!C3812)</f>
        <v/>
      </c>
      <c r="D3807" s="36" t="str">
        <f>IF('Students''Data'!H3812="","",'Students''Data'!H3812)</f>
        <v/>
      </c>
      <c r="E3807" s="35" t="str">
        <f>IF('Students''Data'!D3812="","",'Students''Data'!D3812)</f>
        <v/>
      </c>
      <c r="F3807" s="35" t="str">
        <f>IF('Students''Data'!R3812="","",'Students''Data'!R3812)</f>
        <v/>
      </c>
      <c r="G3807" s="33" t="str">
        <f>IF('Students''Data'!S3812="","",'Students''Data'!S3812)</f>
        <v/>
      </c>
    </row>
    <row r="3808" spans="1:7" ht="20.1" customHeight="1">
      <c r="A3808" s="34" t="str">
        <f>IF(B3808="","",ROWS($A$1:A3805))</f>
        <v/>
      </c>
      <c r="B3808" s="35" t="str">
        <f>IF('Students''Data'!A3813="","",'Students''Data'!A3813)</f>
        <v/>
      </c>
      <c r="C3808" s="36" t="str">
        <f>IF('Students''Data'!C3813="","",'Students''Data'!C3813)</f>
        <v/>
      </c>
      <c r="D3808" s="36" t="str">
        <f>IF('Students''Data'!H3813="","",'Students''Data'!H3813)</f>
        <v/>
      </c>
      <c r="E3808" s="35" t="str">
        <f>IF('Students''Data'!D3813="","",'Students''Data'!D3813)</f>
        <v/>
      </c>
      <c r="F3808" s="35" t="str">
        <f>IF('Students''Data'!R3813="","",'Students''Data'!R3813)</f>
        <v/>
      </c>
      <c r="G3808" s="33" t="str">
        <f>IF('Students''Data'!S3813="","",'Students''Data'!S3813)</f>
        <v/>
      </c>
    </row>
    <row r="3809" spans="1:7" ht="20.1" customHeight="1">
      <c r="A3809" s="34" t="str">
        <f>IF(B3809="","",ROWS($A$1:A3806))</f>
        <v/>
      </c>
      <c r="B3809" s="35" t="str">
        <f>IF('Students''Data'!A3814="","",'Students''Data'!A3814)</f>
        <v/>
      </c>
      <c r="C3809" s="36" t="str">
        <f>IF('Students''Data'!C3814="","",'Students''Data'!C3814)</f>
        <v/>
      </c>
      <c r="D3809" s="36" t="str">
        <f>IF('Students''Data'!H3814="","",'Students''Data'!H3814)</f>
        <v/>
      </c>
      <c r="E3809" s="35" t="str">
        <f>IF('Students''Data'!D3814="","",'Students''Data'!D3814)</f>
        <v/>
      </c>
      <c r="F3809" s="35" t="str">
        <f>IF('Students''Data'!R3814="","",'Students''Data'!R3814)</f>
        <v/>
      </c>
      <c r="G3809" s="33" t="str">
        <f>IF('Students''Data'!S3814="","",'Students''Data'!S3814)</f>
        <v/>
      </c>
    </row>
    <row r="3810" spans="1:7" ht="20.1" customHeight="1">
      <c r="A3810" s="34" t="str">
        <f>IF(B3810="","",ROWS($A$1:A3807))</f>
        <v/>
      </c>
      <c r="B3810" s="35" t="str">
        <f>IF('Students''Data'!A3815="","",'Students''Data'!A3815)</f>
        <v/>
      </c>
      <c r="C3810" s="36" t="str">
        <f>IF('Students''Data'!C3815="","",'Students''Data'!C3815)</f>
        <v/>
      </c>
      <c r="D3810" s="36" t="str">
        <f>IF('Students''Data'!H3815="","",'Students''Data'!H3815)</f>
        <v/>
      </c>
      <c r="E3810" s="35" t="str">
        <f>IF('Students''Data'!D3815="","",'Students''Data'!D3815)</f>
        <v/>
      </c>
      <c r="F3810" s="35" t="str">
        <f>IF('Students''Data'!R3815="","",'Students''Data'!R3815)</f>
        <v/>
      </c>
      <c r="G3810" s="33" t="str">
        <f>IF('Students''Data'!S3815="","",'Students''Data'!S3815)</f>
        <v/>
      </c>
    </row>
    <row r="3811" spans="1:7" ht="20.1" customHeight="1">
      <c r="A3811" s="34" t="str">
        <f>IF(B3811="","",ROWS($A$1:A3808))</f>
        <v/>
      </c>
      <c r="B3811" s="35" t="str">
        <f>IF('Students''Data'!A3816="","",'Students''Data'!A3816)</f>
        <v/>
      </c>
      <c r="C3811" s="36" t="str">
        <f>IF('Students''Data'!C3816="","",'Students''Data'!C3816)</f>
        <v/>
      </c>
      <c r="D3811" s="36" t="str">
        <f>IF('Students''Data'!H3816="","",'Students''Data'!H3816)</f>
        <v/>
      </c>
      <c r="E3811" s="35" t="str">
        <f>IF('Students''Data'!D3816="","",'Students''Data'!D3816)</f>
        <v/>
      </c>
      <c r="F3811" s="35" t="str">
        <f>IF('Students''Data'!R3816="","",'Students''Data'!R3816)</f>
        <v/>
      </c>
      <c r="G3811" s="33" t="str">
        <f>IF('Students''Data'!S3816="","",'Students''Data'!S3816)</f>
        <v/>
      </c>
    </row>
    <row r="3812" spans="1:7" ht="20.1" customHeight="1">
      <c r="A3812" s="34" t="str">
        <f>IF(B3812="","",ROWS($A$1:A3809))</f>
        <v/>
      </c>
      <c r="B3812" s="35" t="str">
        <f>IF('Students''Data'!A3817="","",'Students''Data'!A3817)</f>
        <v/>
      </c>
      <c r="C3812" s="36" t="str">
        <f>IF('Students''Data'!C3817="","",'Students''Data'!C3817)</f>
        <v/>
      </c>
      <c r="D3812" s="36" t="str">
        <f>IF('Students''Data'!H3817="","",'Students''Data'!H3817)</f>
        <v/>
      </c>
      <c r="E3812" s="35" t="str">
        <f>IF('Students''Data'!D3817="","",'Students''Data'!D3817)</f>
        <v/>
      </c>
      <c r="F3812" s="35" t="str">
        <f>IF('Students''Data'!R3817="","",'Students''Data'!R3817)</f>
        <v/>
      </c>
      <c r="G3812" s="33" t="str">
        <f>IF('Students''Data'!S3817="","",'Students''Data'!S3817)</f>
        <v/>
      </c>
    </row>
    <row r="3813" spans="1:7" ht="20.1" customHeight="1">
      <c r="A3813" s="34" t="str">
        <f>IF(B3813="","",ROWS($A$1:A3810))</f>
        <v/>
      </c>
      <c r="B3813" s="35" t="str">
        <f>IF('Students''Data'!A3818="","",'Students''Data'!A3818)</f>
        <v/>
      </c>
      <c r="C3813" s="36" t="str">
        <f>IF('Students''Data'!C3818="","",'Students''Data'!C3818)</f>
        <v/>
      </c>
      <c r="D3813" s="36" t="str">
        <f>IF('Students''Data'!H3818="","",'Students''Data'!H3818)</f>
        <v/>
      </c>
      <c r="E3813" s="35" t="str">
        <f>IF('Students''Data'!D3818="","",'Students''Data'!D3818)</f>
        <v/>
      </c>
      <c r="F3813" s="35" t="str">
        <f>IF('Students''Data'!R3818="","",'Students''Data'!R3818)</f>
        <v/>
      </c>
      <c r="G3813" s="33" t="str">
        <f>IF('Students''Data'!S3818="","",'Students''Data'!S3818)</f>
        <v/>
      </c>
    </row>
    <row r="3814" spans="1:7" ht="20.1" customHeight="1">
      <c r="A3814" s="34" t="str">
        <f>IF(B3814="","",ROWS($A$1:A3811))</f>
        <v/>
      </c>
      <c r="B3814" s="35" t="str">
        <f>IF('Students''Data'!A3819="","",'Students''Data'!A3819)</f>
        <v/>
      </c>
      <c r="C3814" s="36" t="str">
        <f>IF('Students''Data'!C3819="","",'Students''Data'!C3819)</f>
        <v/>
      </c>
      <c r="D3814" s="36" t="str">
        <f>IF('Students''Data'!H3819="","",'Students''Data'!H3819)</f>
        <v/>
      </c>
      <c r="E3814" s="35" t="str">
        <f>IF('Students''Data'!D3819="","",'Students''Data'!D3819)</f>
        <v/>
      </c>
      <c r="F3814" s="35" t="str">
        <f>IF('Students''Data'!R3819="","",'Students''Data'!R3819)</f>
        <v/>
      </c>
      <c r="G3814" s="33" t="str">
        <f>IF('Students''Data'!S3819="","",'Students''Data'!S3819)</f>
        <v/>
      </c>
    </row>
    <row r="3815" spans="1:7" ht="20.1" customHeight="1">
      <c r="A3815" s="34" t="str">
        <f>IF(B3815="","",ROWS($A$1:A3812))</f>
        <v/>
      </c>
      <c r="B3815" s="35" t="str">
        <f>IF('Students''Data'!A3820="","",'Students''Data'!A3820)</f>
        <v/>
      </c>
      <c r="C3815" s="36" t="str">
        <f>IF('Students''Data'!C3820="","",'Students''Data'!C3820)</f>
        <v/>
      </c>
      <c r="D3815" s="36" t="str">
        <f>IF('Students''Data'!H3820="","",'Students''Data'!H3820)</f>
        <v/>
      </c>
      <c r="E3815" s="35" t="str">
        <f>IF('Students''Data'!D3820="","",'Students''Data'!D3820)</f>
        <v/>
      </c>
      <c r="F3815" s="35" t="str">
        <f>IF('Students''Data'!R3820="","",'Students''Data'!R3820)</f>
        <v/>
      </c>
      <c r="G3815" s="33" t="str">
        <f>IF('Students''Data'!S3820="","",'Students''Data'!S3820)</f>
        <v/>
      </c>
    </row>
    <row r="3816" spans="1:7" ht="20.1" customHeight="1">
      <c r="A3816" s="34" t="str">
        <f>IF(B3816="","",ROWS($A$1:A3813))</f>
        <v/>
      </c>
      <c r="B3816" s="35" t="str">
        <f>IF('Students''Data'!A3821="","",'Students''Data'!A3821)</f>
        <v/>
      </c>
      <c r="C3816" s="36" t="str">
        <f>IF('Students''Data'!C3821="","",'Students''Data'!C3821)</f>
        <v/>
      </c>
      <c r="D3816" s="36" t="str">
        <f>IF('Students''Data'!H3821="","",'Students''Data'!H3821)</f>
        <v/>
      </c>
      <c r="E3816" s="35" t="str">
        <f>IF('Students''Data'!D3821="","",'Students''Data'!D3821)</f>
        <v/>
      </c>
      <c r="F3816" s="35" t="str">
        <f>IF('Students''Data'!R3821="","",'Students''Data'!R3821)</f>
        <v/>
      </c>
      <c r="G3816" s="33" t="str">
        <f>IF('Students''Data'!S3821="","",'Students''Data'!S3821)</f>
        <v/>
      </c>
    </row>
    <row r="3817" spans="1:7" ht="20.1" customHeight="1">
      <c r="A3817" s="34" t="str">
        <f>IF(B3817="","",ROWS($A$1:A3814))</f>
        <v/>
      </c>
      <c r="B3817" s="35" t="str">
        <f>IF('Students''Data'!A3822="","",'Students''Data'!A3822)</f>
        <v/>
      </c>
      <c r="C3817" s="36" t="str">
        <f>IF('Students''Data'!C3822="","",'Students''Data'!C3822)</f>
        <v/>
      </c>
      <c r="D3817" s="36" t="str">
        <f>IF('Students''Data'!H3822="","",'Students''Data'!H3822)</f>
        <v/>
      </c>
      <c r="E3817" s="35" t="str">
        <f>IF('Students''Data'!D3822="","",'Students''Data'!D3822)</f>
        <v/>
      </c>
      <c r="F3817" s="35" t="str">
        <f>IF('Students''Data'!R3822="","",'Students''Data'!R3822)</f>
        <v/>
      </c>
      <c r="G3817" s="33" t="str">
        <f>IF('Students''Data'!S3822="","",'Students''Data'!S3822)</f>
        <v/>
      </c>
    </row>
    <row r="3818" spans="1:7" ht="20.1" customHeight="1">
      <c r="A3818" s="34" t="str">
        <f>IF(B3818="","",ROWS($A$1:A3815))</f>
        <v/>
      </c>
      <c r="B3818" s="35" t="str">
        <f>IF('Students''Data'!A3823="","",'Students''Data'!A3823)</f>
        <v/>
      </c>
      <c r="C3818" s="36" t="str">
        <f>IF('Students''Data'!C3823="","",'Students''Data'!C3823)</f>
        <v/>
      </c>
      <c r="D3818" s="36" t="str">
        <f>IF('Students''Data'!H3823="","",'Students''Data'!H3823)</f>
        <v/>
      </c>
      <c r="E3818" s="35" t="str">
        <f>IF('Students''Data'!D3823="","",'Students''Data'!D3823)</f>
        <v/>
      </c>
      <c r="F3818" s="35" t="str">
        <f>IF('Students''Data'!R3823="","",'Students''Data'!R3823)</f>
        <v/>
      </c>
      <c r="G3818" s="33" t="str">
        <f>IF('Students''Data'!S3823="","",'Students''Data'!S3823)</f>
        <v/>
      </c>
    </row>
    <row r="3819" spans="1:7" ht="20.1" customHeight="1">
      <c r="A3819" s="34" t="str">
        <f>IF(B3819="","",ROWS($A$1:A3816))</f>
        <v/>
      </c>
      <c r="B3819" s="35" t="str">
        <f>IF('Students''Data'!A3824="","",'Students''Data'!A3824)</f>
        <v/>
      </c>
      <c r="C3819" s="36" t="str">
        <f>IF('Students''Data'!C3824="","",'Students''Data'!C3824)</f>
        <v/>
      </c>
      <c r="D3819" s="36" t="str">
        <f>IF('Students''Data'!H3824="","",'Students''Data'!H3824)</f>
        <v/>
      </c>
      <c r="E3819" s="35" t="str">
        <f>IF('Students''Data'!D3824="","",'Students''Data'!D3824)</f>
        <v/>
      </c>
      <c r="F3819" s="35" t="str">
        <f>IF('Students''Data'!R3824="","",'Students''Data'!R3824)</f>
        <v/>
      </c>
      <c r="G3819" s="33" t="str">
        <f>IF('Students''Data'!S3824="","",'Students''Data'!S3824)</f>
        <v/>
      </c>
    </row>
    <row r="3820" spans="1:7" ht="20.1" customHeight="1">
      <c r="A3820" s="34" t="str">
        <f>IF(B3820="","",ROWS($A$1:A3817))</f>
        <v/>
      </c>
      <c r="B3820" s="35" t="str">
        <f>IF('Students''Data'!A3825="","",'Students''Data'!A3825)</f>
        <v/>
      </c>
      <c r="C3820" s="36" t="str">
        <f>IF('Students''Data'!C3825="","",'Students''Data'!C3825)</f>
        <v/>
      </c>
      <c r="D3820" s="36" t="str">
        <f>IF('Students''Data'!H3825="","",'Students''Data'!H3825)</f>
        <v/>
      </c>
      <c r="E3820" s="35" t="str">
        <f>IF('Students''Data'!D3825="","",'Students''Data'!D3825)</f>
        <v/>
      </c>
      <c r="F3820" s="35" t="str">
        <f>IF('Students''Data'!R3825="","",'Students''Data'!R3825)</f>
        <v/>
      </c>
      <c r="G3820" s="33" t="str">
        <f>IF('Students''Data'!S3825="","",'Students''Data'!S3825)</f>
        <v/>
      </c>
    </row>
    <row r="3821" spans="1:7" ht="20.1" customHeight="1">
      <c r="A3821" s="34" t="str">
        <f>IF(B3821="","",ROWS($A$1:A3818))</f>
        <v/>
      </c>
      <c r="B3821" s="35" t="str">
        <f>IF('Students''Data'!A3826="","",'Students''Data'!A3826)</f>
        <v/>
      </c>
      <c r="C3821" s="36" t="str">
        <f>IF('Students''Data'!C3826="","",'Students''Data'!C3826)</f>
        <v/>
      </c>
      <c r="D3821" s="36" t="str">
        <f>IF('Students''Data'!H3826="","",'Students''Data'!H3826)</f>
        <v/>
      </c>
      <c r="E3821" s="35" t="str">
        <f>IF('Students''Data'!D3826="","",'Students''Data'!D3826)</f>
        <v/>
      </c>
      <c r="F3821" s="35" t="str">
        <f>IF('Students''Data'!R3826="","",'Students''Data'!R3826)</f>
        <v/>
      </c>
      <c r="G3821" s="33" t="str">
        <f>IF('Students''Data'!S3826="","",'Students''Data'!S3826)</f>
        <v/>
      </c>
    </row>
    <row r="3822" spans="1:7" ht="20.1" customHeight="1">
      <c r="A3822" s="34" t="str">
        <f>IF(B3822="","",ROWS($A$1:A3819))</f>
        <v/>
      </c>
      <c r="B3822" s="35" t="str">
        <f>IF('Students''Data'!A3827="","",'Students''Data'!A3827)</f>
        <v/>
      </c>
      <c r="C3822" s="36" t="str">
        <f>IF('Students''Data'!C3827="","",'Students''Data'!C3827)</f>
        <v/>
      </c>
      <c r="D3822" s="36" t="str">
        <f>IF('Students''Data'!H3827="","",'Students''Data'!H3827)</f>
        <v/>
      </c>
      <c r="E3822" s="35" t="str">
        <f>IF('Students''Data'!D3827="","",'Students''Data'!D3827)</f>
        <v/>
      </c>
      <c r="F3822" s="35" t="str">
        <f>IF('Students''Data'!R3827="","",'Students''Data'!R3827)</f>
        <v/>
      </c>
      <c r="G3822" s="33" t="str">
        <f>IF('Students''Data'!S3827="","",'Students''Data'!S3827)</f>
        <v/>
      </c>
    </row>
    <row r="3823" spans="1:7" ht="20.1" customHeight="1">
      <c r="A3823" s="34" t="str">
        <f>IF(B3823="","",ROWS($A$1:A3820))</f>
        <v/>
      </c>
      <c r="B3823" s="35" t="str">
        <f>IF('Students''Data'!A3828="","",'Students''Data'!A3828)</f>
        <v/>
      </c>
      <c r="C3823" s="36" t="str">
        <f>IF('Students''Data'!C3828="","",'Students''Data'!C3828)</f>
        <v/>
      </c>
      <c r="D3823" s="36" t="str">
        <f>IF('Students''Data'!H3828="","",'Students''Data'!H3828)</f>
        <v/>
      </c>
      <c r="E3823" s="35" t="str">
        <f>IF('Students''Data'!D3828="","",'Students''Data'!D3828)</f>
        <v/>
      </c>
      <c r="F3823" s="35" t="str">
        <f>IF('Students''Data'!R3828="","",'Students''Data'!R3828)</f>
        <v/>
      </c>
      <c r="G3823" s="33" t="str">
        <f>IF('Students''Data'!S3828="","",'Students''Data'!S3828)</f>
        <v/>
      </c>
    </row>
    <row r="3824" spans="1:7" ht="20.1" customHeight="1">
      <c r="A3824" s="34" t="str">
        <f>IF(B3824="","",ROWS($A$1:A3821))</f>
        <v/>
      </c>
      <c r="B3824" s="35" t="str">
        <f>IF('Students''Data'!A3829="","",'Students''Data'!A3829)</f>
        <v/>
      </c>
      <c r="C3824" s="36" t="str">
        <f>IF('Students''Data'!C3829="","",'Students''Data'!C3829)</f>
        <v/>
      </c>
      <c r="D3824" s="36" t="str">
        <f>IF('Students''Data'!H3829="","",'Students''Data'!H3829)</f>
        <v/>
      </c>
      <c r="E3824" s="35" t="str">
        <f>IF('Students''Data'!D3829="","",'Students''Data'!D3829)</f>
        <v/>
      </c>
      <c r="F3824" s="35" t="str">
        <f>IF('Students''Data'!R3829="","",'Students''Data'!R3829)</f>
        <v/>
      </c>
      <c r="G3824" s="33" t="str">
        <f>IF('Students''Data'!S3829="","",'Students''Data'!S3829)</f>
        <v/>
      </c>
    </row>
    <row r="3825" spans="1:7" ht="20.1" customHeight="1">
      <c r="A3825" s="34" t="str">
        <f>IF(B3825="","",ROWS($A$1:A3822))</f>
        <v/>
      </c>
      <c r="B3825" s="35" t="str">
        <f>IF('Students''Data'!A3830="","",'Students''Data'!A3830)</f>
        <v/>
      </c>
      <c r="C3825" s="36" t="str">
        <f>IF('Students''Data'!C3830="","",'Students''Data'!C3830)</f>
        <v/>
      </c>
      <c r="D3825" s="36" t="str">
        <f>IF('Students''Data'!H3830="","",'Students''Data'!H3830)</f>
        <v/>
      </c>
      <c r="E3825" s="35" t="str">
        <f>IF('Students''Data'!D3830="","",'Students''Data'!D3830)</f>
        <v/>
      </c>
      <c r="F3825" s="35" t="str">
        <f>IF('Students''Data'!R3830="","",'Students''Data'!R3830)</f>
        <v/>
      </c>
      <c r="G3825" s="33" t="str">
        <f>IF('Students''Data'!S3830="","",'Students''Data'!S3830)</f>
        <v/>
      </c>
    </row>
    <row r="3826" spans="1:7" ht="20.1" customHeight="1">
      <c r="A3826" s="34" t="str">
        <f>IF(B3826="","",ROWS($A$1:A3823))</f>
        <v/>
      </c>
      <c r="B3826" s="35" t="str">
        <f>IF('Students''Data'!A3831="","",'Students''Data'!A3831)</f>
        <v/>
      </c>
      <c r="C3826" s="36" t="str">
        <f>IF('Students''Data'!C3831="","",'Students''Data'!C3831)</f>
        <v/>
      </c>
      <c r="D3826" s="36" t="str">
        <f>IF('Students''Data'!H3831="","",'Students''Data'!H3831)</f>
        <v/>
      </c>
      <c r="E3826" s="35" t="str">
        <f>IF('Students''Data'!D3831="","",'Students''Data'!D3831)</f>
        <v/>
      </c>
      <c r="F3826" s="35" t="str">
        <f>IF('Students''Data'!R3831="","",'Students''Data'!R3831)</f>
        <v/>
      </c>
      <c r="G3826" s="33" t="str">
        <f>IF('Students''Data'!S3831="","",'Students''Data'!S3831)</f>
        <v/>
      </c>
    </row>
    <row r="3827" spans="1:7" ht="20.1" customHeight="1">
      <c r="A3827" s="34" t="str">
        <f>IF(B3827="","",ROWS($A$1:A3824))</f>
        <v/>
      </c>
      <c r="B3827" s="35" t="str">
        <f>IF('Students''Data'!A3832="","",'Students''Data'!A3832)</f>
        <v/>
      </c>
      <c r="C3827" s="36" t="str">
        <f>IF('Students''Data'!C3832="","",'Students''Data'!C3832)</f>
        <v/>
      </c>
      <c r="D3827" s="36" t="str">
        <f>IF('Students''Data'!H3832="","",'Students''Data'!H3832)</f>
        <v/>
      </c>
      <c r="E3827" s="35" t="str">
        <f>IF('Students''Data'!D3832="","",'Students''Data'!D3832)</f>
        <v/>
      </c>
      <c r="F3827" s="35" t="str">
        <f>IF('Students''Data'!R3832="","",'Students''Data'!R3832)</f>
        <v/>
      </c>
      <c r="G3827" s="33" t="str">
        <f>IF('Students''Data'!S3832="","",'Students''Data'!S3832)</f>
        <v/>
      </c>
    </row>
    <row r="3828" spans="1:7" ht="20.1" customHeight="1">
      <c r="A3828" s="34" t="str">
        <f>IF(B3828="","",ROWS($A$1:A3825))</f>
        <v/>
      </c>
      <c r="B3828" s="35" t="str">
        <f>IF('Students''Data'!A3833="","",'Students''Data'!A3833)</f>
        <v/>
      </c>
      <c r="C3828" s="36" t="str">
        <f>IF('Students''Data'!C3833="","",'Students''Data'!C3833)</f>
        <v/>
      </c>
      <c r="D3828" s="36" t="str">
        <f>IF('Students''Data'!H3833="","",'Students''Data'!H3833)</f>
        <v/>
      </c>
      <c r="E3828" s="35" t="str">
        <f>IF('Students''Data'!D3833="","",'Students''Data'!D3833)</f>
        <v/>
      </c>
      <c r="F3828" s="35" t="str">
        <f>IF('Students''Data'!R3833="","",'Students''Data'!R3833)</f>
        <v/>
      </c>
      <c r="G3828" s="33" t="str">
        <f>IF('Students''Data'!S3833="","",'Students''Data'!S3833)</f>
        <v/>
      </c>
    </row>
    <row r="3829" spans="1:7" ht="20.1" customHeight="1">
      <c r="A3829" s="34" t="str">
        <f>IF(B3829="","",ROWS($A$1:A3826))</f>
        <v/>
      </c>
      <c r="B3829" s="35" t="str">
        <f>IF('Students''Data'!A3834="","",'Students''Data'!A3834)</f>
        <v/>
      </c>
      <c r="C3829" s="36" t="str">
        <f>IF('Students''Data'!C3834="","",'Students''Data'!C3834)</f>
        <v/>
      </c>
      <c r="D3829" s="36" t="str">
        <f>IF('Students''Data'!H3834="","",'Students''Data'!H3834)</f>
        <v/>
      </c>
      <c r="E3829" s="35" t="str">
        <f>IF('Students''Data'!D3834="","",'Students''Data'!D3834)</f>
        <v/>
      </c>
      <c r="F3829" s="35" t="str">
        <f>IF('Students''Data'!R3834="","",'Students''Data'!R3834)</f>
        <v/>
      </c>
      <c r="G3829" s="33" t="str">
        <f>IF('Students''Data'!S3834="","",'Students''Data'!S3834)</f>
        <v/>
      </c>
    </row>
    <row r="3830" spans="1:7" ht="20.1" customHeight="1">
      <c r="A3830" s="34" t="str">
        <f>IF(B3830="","",ROWS($A$1:A3827))</f>
        <v/>
      </c>
      <c r="B3830" s="35" t="str">
        <f>IF('Students''Data'!A3835="","",'Students''Data'!A3835)</f>
        <v/>
      </c>
      <c r="C3830" s="36" t="str">
        <f>IF('Students''Data'!C3835="","",'Students''Data'!C3835)</f>
        <v/>
      </c>
      <c r="D3830" s="36" t="str">
        <f>IF('Students''Data'!H3835="","",'Students''Data'!H3835)</f>
        <v/>
      </c>
      <c r="E3830" s="35" t="str">
        <f>IF('Students''Data'!D3835="","",'Students''Data'!D3835)</f>
        <v/>
      </c>
      <c r="F3830" s="35" t="str">
        <f>IF('Students''Data'!R3835="","",'Students''Data'!R3835)</f>
        <v/>
      </c>
      <c r="G3830" s="33" t="str">
        <f>IF('Students''Data'!S3835="","",'Students''Data'!S3835)</f>
        <v/>
      </c>
    </row>
    <row r="3831" spans="1:7" ht="20.1" customHeight="1">
      <c r="A3831" s="34" t="str">
        <f>IF(B3831="","",ROWS($A$1:A3828))</f>
        <v/>
      </c>
      <c r="B3831" s="35" t="str">
        <f>IF('Students''Data'!A3836="","",'Students''Data'!A3836)</f>
        <v/>
      </c>
      <c r="C3831" s="36" t="str">
        <f>IF('Students''Data'!C3836="","",'Students''Data'!C3836)</f>
        <v/>
      </c>
      <c r="D3831" s="36" t="str">
        <f>IF('Students''Data'!H3836="","",'Students''Data'!H3836)</f>
        <v/>
      </c>
      <c r="E3831" s="35" t="str">
        <f>IF('Students''Data'!D3836="","",'Students''Data'!D3836)</f>
        <v/>
      </c>
      <c r="F3831" s="35" t="str">
        <f>IF('Students''Data'!R3836="","",'Students''Data'!R3836)</f>
        <v/>
      </c>
      <c r="G3831" s="33" t="str">
        <f>IF('Students''Data'!S3836="","",'Students''Data'!S3836)</f>
        <v/>
      </c>
    </row>
    <row r="3832" spans="1:7" ht="20.1" customHeight="1">
      <c r="A3832" s="34" t="str">
        <f>IF(B3832="","",ROWS($A$1:A3829))</f>
        <v/>
      </c>
      <c r="B3832" s="35" t="str">
        <f>IF('Students''Data'!A3837="","",'Students''Data'!A3837)</f>
        <v/>
      </c>
      <c r="C3832" s="36" t="str">
        <f>IF('Students''Data'!C3837="","",'Students''Data'!C3837)</f>
        <v/>
      </c>
      <c r="D3832" s="36" t="str">
        <f>IF('Students''Data'!H3837="","",'Students''Data'!H3837)</f>
        <v/>
      </c>
      <c r="E3832" s="35" t="str">
        <f>IF('Students''Data'!D3837="","",'Students''Data'!D3837)</f>
        <v/>
      </c>
      <c r="F3832" s="35" t="str">
        <f>IF('Students''Data'!R3837="","",'Students''Data'!R3837)</f>
        <v/>
      </c>
      <c r="G3832" s="33" t="str">
        <f>IF('Students''Data'!S3837="","",'Students''Data'!S3837)</f>
        <v/>
      </c>
    </row>
    <row r="3833" spans="1:7" ht="20.1" customHeight="1">
      <c r="A3833" s="34" t="str">
        <f>IF(B3833="","",ROWS($A$1:A3830))</f>
        <v/>
      </c>
      <c r="B3833" s="35" t="str">
        <f>IF('Students''Data'!A3838="","",'Students''Data'!A3838)</f>
        <v/>
      </c>
      <c r="C3833" s="36" t="str">
        <f>IF('Students''Data'!C3838="","",'Students''Data'!C3838)</f>
        <v/>
      </c>
      <c r="D3833" s="36" t="str">
        <f>IF('Students''Data'!H3838="","",'Students''Data'!H3838)</f>
        <v/>
      </c>
      <c r="E3833" s="35" t="str">
        <f>IF('Students''Data'!D3838="","",'Students''Data'!D3838)</f>
        <v/>
      </c>
      <c r="F3833" s="35" t="str">
        <f>IF('Students''Data'!R3838="","",'Students''Data'!R3838)</f>
        <v/>
      </c>
      <c r="G3833" s="33" t="str">
        <f>IF('Students''Data'!S3838="","",'Students''Data'!S3838)</f>
        <v/>
      </c>
    </row>
    <row r="3834" spans="1:7" ht="20.1" customHeight="1">
      <c r="A3834" s="34" t="str">
        <f>IF(B3834="","",ROWS($A$1:A3831))</f>
        <v/>
      </c>
      <c r="B3834" s="35" t="str">
        <f>IF('Students''Data'!A3839="","",'Students''Data'!A3839)</f>
        <v/>
      </c>
      <c r="C3834" s="36" t="str">
        <f>IF('Students''Data'!C3839="","",'Students''Data'!C3839)</f>
        <v/>
      </c>
      <c r="D3834" s="36" t="str">
        <f>IF('Students''Data'!H3839="","",'Students''Data'!H3839)</f>
        <v/>
      </c>
      <c r="E3834" s="35" t="str">
        <f>IF('Students''Data'!D3839="","",'Students''Data'!D3839)</f>
        <v/>
      </c>
      <c r="F3834" s="35" t="str">
        <f>IF('Students''Data'!R3839="","",'Students''Data'!R3839)</f>
        <v/>
      </c>
      <c r="G3834" s="33" t="str">
        <f>IF('Students''Data'!S3839="","",'Students''Data'!S3839)</f>
        <v/>
      </c>
    </row>
    <row r="3835" spans="1:7" ht="20.1" customHeight="1">
      <c r="A3835" s="34" t="str">
        <f>IF(B3835="","",ROWS($A$1:A3832))</f>
        <v/>
      </c>
      <c r="B3835" s="35" t="str">
        <f>IF('Students''Data'!A3840="","",'Students''Data'!A3840)</f>
        <v/>
      </c>
      <c r="C3835" s="36" t="str">
        <f>IF('Students''Data'!C3840="","",'Students''Data'!C3840)</f>
        <v/>
      </c>
      <c r="D3835" s="36" t="str">
        <f>IF('Students''Data'!H3840="","",'Students''Data'!H3840)</f>
        <v/>
      </c>
      <c r="E3835" s="35" t="str">
        <f>IF('Students''Data'!D3840="","",'Students''Data'!D3840)</f>
        <v/>
      </c>
      <c r="F3835" s="35" t="str">
        <f>IF('Students''Data'!R3840="","",'Students''Data'!R3840)</f>
        <v/>
      </c>
      <c r="G3835" s="33" t="str">
        <f>IF('Students''Data'!S3840="","",'Students''Data'!S3840)</f>
        <v/>
      </c>
    </row>
    <row r="3836" spans="1:7" ht="20.1" customHeight="1">
      <c r="A3836" s="34" t="str">
        <f>IF(B3836="","",ROWS($A$1:A3833))</f>
        <v/>
      </c>
      <c r="B3836" s="35" t="str">
        <f>IF('Students''Data'!A3841="","",'Students''Data'!A3841)</f>
        <v/>
      </c>
      <c r="C3836" s="36" t="str">
        <f>IF('Students''Data'!C3841="","",'Students''Data'!C3841)</f>
        <v/>
      </c>
      <c r="D3836" s="36" t="str">
        <f>IF('Students''Data'!H3841="","",'Students''Data'!H3841)</f>
        <v/>
      </c>
      <c r="E3836" s="35" t="str">
        <f>IF('Students''Data'!D3841="","",'Students''Data'!D3841)</f>
        <v/>
      </c>
      <c r="F3836" s="35" t="str">
        <f>IF('Students''Data'!R3841="","",'Students''Data'!R3841)</f>
        <v/>
      </c>
      <c r="G3836" s="33" t="str">
        <f>IF('Students''Data'!S3841="","",'Students''Data'!S3841)</f>
        <v/>
      </c>
    </row>
    <row r="3837" spans="1:7" ht="20.1" customHeight="1">
      <c r="A3837" s="34" t="str">
        <f>IF(B3837="","",ROWS($A$1:A3834))</f>
        <v/>
      </c>
      <c r="B3837" s="35" t="str">
        <f>IF('Students''Data'!A3842="","",'Students''Data'!A3842)</f>
        <v/>
      </c>
      <c r="C3837" s="36" t="str">
        <f>IF('Students''Data'!C3842="","",'Students''Data'!C3842)</f>
        <v/>
      </c>
      <c r="D3837" s="36" t="str">
        <f>IF('Students''Data'!H3842="","",'Students''Data'!H3842)</f>
        <v/>
      </c>
      <c r="E3837" s="35" t="str">
        <f>IF('Students''Data'!D3842="","",'Students''Data'!D3842)</f>
        <v/>
      </c>
      <c r="F3837" s="35" t="str">
        <f>IF('Students''Data'!R3842="","",'Students''Data'!R3842)</f>
        <v/>
      </c>
      <c r="G3837" s="33" t="str">
        <f>IF('Students''Data'!S3842="","",'Students''Data'!S3842)</f>
        <v/>
      </c>
    </row>
    <row r="3838" spans="1:7" ht="20.1" customHeight="1">
      <c r="A3838" s="34" t="str">
        <f>IF(B3838="","",ROWS($A$1:A3835))</f>
        <v/>
      </c>
      <c r="B3838" s="35" t="str">
        <f>IF('Students''Data'!A3843="","",'Students''Data'!A3843)</f>
        <v/>
      </c>
      <c r="C3838" s="36" t="str">
        <f>IF('Students''Data'!C3843="","",'Students''Data'!C3843)</f>
        <v/>
      </c>
      <c r="D3838" s="36" t="str">
        <f>IF('Students''Data'!H3843="","",'Students''Data'!H3843)</f>
        <v/>
      </c>
      <c r="E3838" s="35" t="str">
        <f>IF('Students''Data'!D3843="","",'Students''Data'!D3843)</f>
        <v/>
      </c>
      <c r="F3838" s="35" t="str">
        <f>IF('Students''Data'!R3843="","",'Students''Data'!R3843)</f>
        <v/>
      </c>
      <c r="G3838" s="33" t="str">
        <f>IF('Students''Data'!S3843="","",'Students''Data'!S3843)</f>
        <v/>
      </c>
    </row>
    <row r="3839" spans="1:7" ht="20.1" customHeight="1">
      <c r="A3839" s="34" t="str">
        <f>IF(B3839="","",ROWS($A$1:A3836))</f>
        <v/>
      </c>
      <c r="B3839" s="35" t="str">
        <f>IF('Students''Data'!A3844="","",'Students''Data'!A3844)</f>
        <v/>
      </c>
      <c r="C3839" s="36" t="str">
        <f>IF('Students''Data'!C3844="","",'Students''Data'!C3844)</f>
        <v/>
      </c>
      <c r="D3839" s="36" t="str">
        <f>IF('Students''Data'!H3844="","",'Students''Data'!H3844)</f>
        <v/>
      </c>
      <c r="E3839" s="35" t="str">
        <f>IF('Students''Data'!D3844="","",'Students''Data'!D3844)</f>
        <v/>
      </c>
      <c r="F3839" s="35" t="str">
        <f>IF('Students''Data'!R3844="","",'Students''Data'!R3844)</f>
        <v/>
      </c>
      <c r="G3839" s="33" t="str">
        <f>IF('Students''Data'!S3844="","",'Students''Data'!S3844)</f>
        <v/>
      </c>
    </row>
    <row r="3840" spans="1:7" ht="20.1" customHeight="1">
      <c r="A3840" s="34" t="str">
        <f>IF(B3840="","",ROWS($A$1:A3837))</f>
        <v/>
      </c>
      <c r="B3840" s="35" t="str">
        <f>IF('Students''Data'!A3845="","",'Students''Data'!A3845)</f>
        <v/>
      </c>
      <c r="C3840" s="36" t="str">
        <f>IF('Students''Data'!C3845="","",'Students''Data'!C3845)</f>
        <v/>
      </c>
      <c r="D3840" s="36" t="str">
        <f>IF('Students''Data'!H3845="","",'Students''Data'!H3845)</f>
        <v/>
      </c>
      <c r="E3840" s="35" t="str">
        <f>IF('Students''Data'!D3845="","",'Students''Data'!D3845)</f>
        <v/>
      </c>
      <c r="F3840" s="35" t="str">
        <f>IF('Students''Data'!R3845="","",'Students''Data'!R3845)</f>
        <v/>
      </c>
      <c r="G3840" s="33" t="str">
        <f>IF('Students''Data'!S3845="","",'Students''Data'!S3845)</f>
        <v/>
      </c>
    </row>
    <row r="3841" spans="1:7" ht="20.1" customHeight="1">
      <c r="A3841" s="34" t="str">
        <f>IF(B3841="","",ROWS($A$1:A3838))</f>
        <v/>
      </c>
      <c r="B3841" s="35" t="str">
        <f>IF('Students''Data'!A3846="","",'Students''Data'!A3846)</f>
        <v/>
      </c>
      <c r="C3841" s="36" t="str">
        <f>IF('Students''Data'!C3846="","",'Students''Data'!C3846)</f>
        <v/>
      </c>
      <c r="D3841" s="36" t="str">
        <f>IF('Students''Data'!H3846="","",'Students''Data'!H3846)</f>
        <v/>
      </c>
      <c r="E3841" s="35" t="str">
        <f>IF('Students''Data'!D3846="","",'Students''Data'!D3846)</f>
        <v/>
      </c>
      <c r="F3841" s="35" t="str">
        <f>IF('Students''Data'!R3846="","",'Students''Data'!R3846)</f>
        <v/>
      </c>
      <c r="G3841" s="33" t="str">
        <f>IF('Students''Data'!S3846="","",'Students''Data'!S3846)</f>
        <v/>
      </c>
    </row>
    <row r="3842" spans="1:7" ht="20.1" customHeight="1">
      <c r="A3842" s="34" t="str">
        <f>IF(B3842="","",ROWS($A$1:A3839))</f>
        <v/>
      </c>
      <c r="B3842" s="35" t="str">
        <f>IF('Students''Data'!A3847="","",'Students''Data'!A3847)</f>
        <v/>
      </c>
      <c r="C3842" s="36" t="str">
        <f>IF('Students''Data'!C3847="","",'Students''Data'!C3847)</f>
        <v/>
      </c>
      <c r="D3842" s="36" t="str">
        <f>IF('Students''Data'!H3847="","",'Students''Data'!H3847)</f>
        <v/>
      </c>
      <c r="E3842" s="35" t="str">
        <f>IF('Students''Data'!D3847="","",'Students''Data'!D3847)</f>
        <v/>
      </c>
      <c r="F3842" s="35" t="str">
        <f>IF('Students''Data'!R3847="","",'Students''Data'!R3847)</f>
        <v/>
      </c>
      <c r="G3842" s="33" t="str">
        <f>IF('Students''Data'!S3847="","",'Students''Data'!S3847)</f>
        <v/>
      </c>
    </row>
    <row r="3843" spans="1:7" ht="20.1" customHeight="1">
      <c r="A3843" s="34" t="str">
        <f>IF(B3843="","",ROWS($A$1:A3840))</f>
        <v/>
      </c>
      <c r="B3843" s="35" t="str">
        <f>IF('Students''Data'!A3848="","",'Students''Data'!A3848)</f>
        <v/>
      </c>
      <c r="C3843" s="36" t="str">
        <f>IF('Students''Data'!C3848="","",'Students''Data'!C3848)</f>
        <v/>
      </c>
      <c r="D3843" s="36" t="str">
        <f>IF('Students''Data'!H3848="","",'Students''Data'!H3848)</f>
        <v/>
      </c>
      <c r="E3843" s="35" t="str">
        <f>IF('Students''Data'!D3848="","",'Students''Data'!D3848)</f>
        <v/>
      </c>
      <c r="F3843" s="35" t="str">
        <f>IF('Students''Data'!R3848="","",'Students''Data'!R3848)</f>
        <v/>
      </c>
      <c r="G3843" s="33" t="str">
        <f>IF('Students''Data'!S3848="","",'Students''Data'!S3848)</f>
        <v/>
      </c>
    </row>
    <row r="3844" spans="1:7" ht="20.1" customHeight="1">
      <c r="A3844" s="34" t="str">
        <f>IF(B3844="","",ROWS($A$1:A3841))</f>
        <v/>
      </c>
      <c r="B3844" s="35" t="str">
        <f>IF('Students''Data'!A3849="","",'Students''Data'!A3849)</f>
        <v/>
      </c>
      <c r="C3844" s="36" t="str">
        <f>IF('Students''Data'!C3849="","",'Students''Data'!C3849)</f>
        <v/>
      </c>
      <c r="D3844" s="36" t="str">
        <f>IF('Students''Data'!H3849="","",'Students''Data'!H3849)</f>
        <v/>
      </c>
      <c r="E3844" s="35" t="str">
        <f>IF('Students''Data'!D3849="","",'Students''Data'!D3849)</f>
        <v/>
      </c>
      <c r="F3844" s="35" t="str">
        <f>IF('Students''Data'!R3849="","",'Students''Data'!R3849)</f>
        <v/>
      </c>
      <c r="G3844" s="33" t="str">
        <f>IF('Students''Data'!S3849="","",'Students''Data'!S3849)</f>
        <v/>
      </c>
    </row>
    <row r="3845" spans="1:7" ht="20.1" customHeight="1">
      <c r="A3845" s="34" t="str">
        <f>IF(B3845="","",ROWS($A$1:A3842))</f>
        <v/>
      </c>
      <c r="B3845" s="35" t="str">
        <f>IF('Students''Data'!A3850="","",'Students''Data'!A3850)</f>
        <v/>
      </c>
      <c r="C3845" s="36" t="str">
        <f>IF('Students''Data'!C3850="","",'Students''Data'!C3850)</f>
        <v/>
      </c>
      <c r="D3845" s="36" t="str">
        <f>IF('Students''Data'!H3850="","",'Students''Data'!H3850)</f>
        <v/>
      </c>
      <c r="E3845" s="35" t="str">
        <f>IF('Students''Data'!D3850="","",'Students''Data'!D3850)</f>
        <v/>
      </c>
      <c r="F3845" s="35" t="str">
        <f>IF('Students''Data'!R3850="","",'Students''Data'!R3850)</f>
        <v/>
      </c>
      <c r="G3845" s="33" t="str">
        <f>IF('Students''Data'!S3850="","",'Students''Data'!S3850)</f>
        <v/>
      </c>
    </row>
    <row r="3846" spans="1:7" ht="20.1" customHeight="1">
      <c r="A3846" s="34" t="str">
        <f>IF(B3846="","",ROWS($A$1:A3843))</f>
        <v/>
      </c>
      <c r="B3846" s="35" t="str">
        <f>IF('Students''Data'!A3851="","",'Students''Data'!A3851)</f>
        <v/>
      </c>
      <c r="C3846" s="36" t="str">
        <f>IF('Students''Data'!C3851="","",'Students''Data'!C3851)</f>
        <v/>
      </c>
      <c r="D3846" s="36" t="str">
        <f>IF('Students''Data'!H3851="","",'Students''Data'!H3851)</f>
        <v/>
      </c>
      <c r="E3846" s="35" t="str">
        <f>IF('Students''Data'!D3851="","",'Students''Data'!D3851)</f>
        <v/>
      </c>
      <c r="F3846" s="35" t="str">
        <f>IF('Students''Data'!R3851="","",'Students''Data'!R3851)</f>
        <v/>
      </c>
      <c r="G3846" s="33" t="str">
        <f>IF('Students''Data'!S3851="","",'Students''Data'!S3851)</f>
        <v/>
      </c>
    </row>
    <row r="3847" spans="1:7" ht="20.1" customHeight="1">
      <c r="A3847" s="34" t="str">
        <f>IF(B3847="","",ROWS($A$1:A3844))</f>
        <v/>
      </c>
      <c r="B3847" s="35" t="str">
        <f>IF('Students''Data'!A3852="","",'Students''Data'!A3852)</f>
        <v/>
      </c>
      <c r="C3847" s="36" t="str">
        <f>IF('Students''Data'!C3852="","",'Students''Data'!C3852)</f>
        <v/>
      </c>
      <c r="D3847" s="36" t="str">
        <f>IF('Students''Data'!H3852="","",'Students''Data'!H3852)</f>
        <v/>
      </c>
      <c r="E3847" s="35" t="str">
        <f>IF('Students''Data'!D3852="","",'Students''Data'!D3852)</f>
        <v/>
      </c>
      <c r="F3847" s="35" t="str">
        <f>IF('Students''Data'!R3852="","",'Students''Data'!R3852)</f>
        <v/>
      </c>
      <c r="G3847" s="33" t="str">
        <f>IF('Students''Data'!S3852="","",'Students''Data'!S3852)</f>
        <v/>
      </c>
    </row>
    <row r="3848" spans="1:7" ht="20.1" customHeight="1">
      <c r="A3848" s="34" t="str">
        <f>IF(B3848="","",ROWS($A$1:A3845))</f>
        <v/>
      </c>
      <c r="B3848" s="35" t="str">
        <f>IF('Students''Data'!A3853="","",'Students''Data'!A3853)</f>
        <v/>
      </c>
      <c r="C3848" s="36" t="str">
        <f>IF('Students''Data'!C3853="","",'Students''Data'!C3853)</f>
        <v/>
      </c>
      <c r="D3848" s="36" t="str">
        <f>IF('Students''Data'!H3853="","",'Students''Data'!H3853)</f>
        <v/>
      </c>
      <c r="E3848" s="35" t="str">
        <f>IF('Students''Data'!D3853="","",'Students''Data'!D3853)</f>
        <v/>
      </c>
      <c r="F3848" s="35" t="str">
        <f>IF('Students''Data'!R3853="","",'Students''Data'!R3853)</f>
        <v/>
      </c>
      <c r="G3848" s="33" t="str">
        <f>IF('Students''Data'!S3853="","",'Students''Data'!S3853)</f>
        <v/>
      </c>
    </row>
    <row r="3849" spans="1:7" ht="20.1" customHeight="1">
      <c r="A3849" s="34" t="str">
        <f>IF(B3849="","",ROWS($A$1:A3846))</f>
        <v/>
      </c>
      <c r="B3849" s="35" t="str">
        <f>IF('Students''Data'!A3854="","",'Students''Data'!A3854)</f>
        <v/>
      </c>
      <c r="C3849" s="36" t="str">
        <f>IF('Students''Data'!C3854="","",'Students''Data'!C3854)</f>
        <v/>
      </c>
      <c r="D3849" s="36" t="str">
        <f>IF('Students''Data'!H3854="","",'Students''Data'!H3854)</f>
        <v/>
      </c>
      <c r="E3849" s="35" t="str">
        <f>IF('Students''Data'!D3854="","",'Students''Data'!D3854)</f>
        <v/>
      </c>
      <c r="F3849" s="35" t="str">
        <f>IF('Students''Data'!R3854="","",'Students''Data'!R3854)</f>
        <v/>
      </c>
      <c r="G3849" s="33" t="str">
        <f>IF('Students''Data'!S3854="","",'Students''Data'!S3854)</f>
        <v/>
      </c>
    </row>
    <row r="3850" spans="1:7" ht="20.1" customHeight="1">
      <c r="A3850" s="34" t="str">
        <f>IF(B3850="","",ROWS($A$1:A3847))</f>
        <v/>
      </c>
      <c r="B3850" s="35" t="str">
        <f>IF('Students''Data'!A3855="","",'Students''Data'!A3855)</f>
        <v/>
      </c>
      <c r="C3850" s="36" t="str">
        <f>IF('Students''Data'!C3855="","",'Students''Data'!C3855)</f>
        <v/>
      </c>
      <c r="D3850" s="36" t="str">
        <f>IF('Students''Data'!H3855="","",'Students''Data'!H3855)</f>
        <v/>
      </c>
      <c r="E3850" s="35" t="str">
        <f>IF('Students''Data'!D3855="","",'Students''Data'!D3855)</f>
        <v/>
      </c>
      <c r="F3850" s="35" t="str">
        <f>IF('Students''Data'!R3855="","",'Students''Data'!R3855)</f>
        <v/>
      </c>
      <c r="G3850" s="33" t="str">
        <f>IF('Students''Data'!S3855="","",'Students''Data'!S3855)</f>
        <v/>
      </c>
    </row>
    <row r="3851" spans="1:7" ht="20.1" customHeight="1">
      <c r="A3851" s="34" t="str">
        <f>IF(B3851="","",ROWS($A$1:A3848))</f>
        <v/>
      </c>
      <c r="B3851" s="35" t="str">
        <f>IF('Students''Data'!A3856="","",'Students''Data'!A3856)</f>
        <v/>
      </c>
      <c r="C3851" s="36" t="str">
        <f>IF('Students''Data'!C3856="","",'Students''Data'!C3856)</f>
        <v/>
      </c>
      <c r="D3851" s="36" t="str">
        <f>IF('Students''Data'!H3856="","",'Students''Data'!H3856)</f>
        <v/>
      </c>
      <c r="E3851" s="35" t="str">
        <f>IF('Students''Data'!D3856="","",'Students''Data'!D3856)</f>
        <v/>
      </c>
      <c r="F3851" s="35" t="str">
        <f>IF('Students''Data'!R3856="","",'Students''Data'!R3856)</f>
        <v/>
      </c>
      <c r="G3851" s="33" t="str">
        <f>IF('Students''Data'!S3856="","",'Students''Data'!S3856)</f>
        <v/>
      </c>
    </row>
    <row r="3852" spans="1:7" ht="20.1" customHeight="1">
      <c r="A3852" s="34" t="str">
        <f>IF(B3852="","",ROWS($A$1:A3849))</f>
        <v/>
      </c>
      <c r="B3852" s="35" t="str">
        <f>IF('Students''Data'!A3857="","",'Students''Data'!A3857)</f>
        <v/>
      </c>
      <c r="C3852" s="36" t="str">
        <f>IF('Students''Data'!C3857="","",'Students''Data'!C3857)</f>
        <v/>
      </c>
      <c r="D3852" s="36" t="str">
        <f>IF('Students''Data'!H3857="","",'Students''Data'!H3857)</f>
        <v/>
      </c>
      <c r="E3852" s="35" t="str">
        <f>IF('Students''Data'!D3857="","",'Students''Data'!D3857)</f>
        <v/>
      </c>
      <c r="F3852" s="35" t="str">
        <f>IF('Students''Data'!R3857="","",'Students''Data'!R3857)</f>
        <v/>
      </c>
      <c r="G3852" s="33" t="str">
        <f>IF('Students''Data'!S3857="","",'Students''Data'!S3857)</f>
        <v/>
      </c>
    </row>
    <row r="3853" spans="1:7" ht="20.1" customHeight="1">
      <c r="A3853" s="34" t="str">
        <f>IF(B3853="","",ROWS($A$1:A3850))</f>
        <v/>
      </c>
      <c r="B3853" s="35" t="str">
        <f>IF('Students''Data'!A3858="","",'Students''Data'!A3858)</f>
        <v/>
      </c>
      <c r="C3853" s="36" t="str">
        <f>IF('Students''Data'!C3858="","",'Students''Data'!C3858)</f>
        <v/>
      </c>
      <c r="D3853" s="36" t="str">
        <f>IF('Students''Data'!H3858="","",'Students''Data'!H3858)</f>
        <v/>
      </c>
      <c r="E3853" s="35" t="str">
        <f>IF('Students''Data'!D3858="","",'Students''Data'!D3858)</f>
        <v/>
      </c>
      <c r="F3853" s="35" t="str">
        <f>IF('Students''Data'!R3858="","",'Students''Data'!R3858)</f>
        <v/>
      </c>
      <c r="G3853" s="33" t="str">
        <f>IF('Students''Data'!S3858="","",'Students''Data'!S3858)</f>
        <v/>
      </c>
    </row>
    <row r="3854" spans="1:7" ht="20.1" customHeight="1">
      <c r="A3854" s="34" t="str">
        <f>IF(B3854="","",ROWS($A$1:A3851))</f>
        <v/>
      </c>
      <c r="B3854" s="35" t="str">
        <f>IF('Students''Data'!A3859="","",'Students''Data'!A3859)</f>
        <v/>
      </c>
      <c r="C3854" s="36" t="str">
        <f>IF('Students''Data'!C3859="","",'Students''Data'!C3859)</f>
        <v/>
      </c>
      <c r="D3854" s="36" t="str">
        <f>IF('Students''Data'!H3859="","",'Students''Data'!H3859)</f>
        <v/>
      </c>
      <c r="E3854" s="35" t="str">
        <f>IF('Students''Data'!D3859="","",'Students''Data'!D3859)</f>
        <v/>
      </c>
      <c r="F3854" s="35" t="str">
        <f>IF('Students''Data'!R3859="","",'Students''Data'!R3859)</f>
        <v/>
      </c>
      <c r="G3854" s="33" t="str">
        <f>IF('Students''Data'!S3859="","",'Students''Data'!S3859)</f>
        <v/>
      </c>
    </row>
    <row r="3855" spans="1:7" ht="20.1" customHeight="1">
      <c r="A3855" s="34" t="str">
        <f>IF(B3855="","",ROWS($A$1:A3852))</f>
        <v/>
      </c>
      <c r="B3855" s="35" t="str">
        <f>IF('Students''Data'!A3860="","",'Students''Data'!A3860)</f>
        <v/>
      </c>
      <c r="C3855" s="36" t="str">
        <f>IF('Students''Data'!C3860="","",'Students''Data'!C3860)</f>
        <v/>
      </c>
      <c r="D3855" s="36" t="str">
        <f>IF('Students''Data'!H3860="","",'Students''Data'!H3860)</f>
        <v/>
      </c>
      <c r="E3855" s="35" t="str">
        <f>IF('Students''Data'!D3860="","",'Students''Data'!D3860)</f>
        <v/>
      </c>
      <c r="F3855" s="35" t="str">
        <f>IF('Students''Data'!R3860="","",'Students''Data'!R3860)</f>
        <v/>
      </c>
      <c r="G3855" s="33" t="str">
        <f>IF('Students''Data'!S3860="","",'Students''Data'!S3860)</f>
        <v/>
      </c>
    </row>
    <row r="3856" spans="1:7" ht="20.1" customHeight="1">
      <c r="A3856" s="34" t="str">
        <f>IF(B3856="","",ROWS($A$1:A3853))</f>
        <v/>
      </c>
      <c r="B3856" s="35" t="str">
        <f>IF('Students''Data'!A3861="","",'Students''Data'!A3861)</f>
        <v/>
      </c>
      <c r="C3856" s="36" t="str">
        <f>IF('Students''Data'!C3861="","",'Students''Data'!C3861)</f>
        <v/>
      </c>
      <c r="D3856" s="36" t="str">
        <f>IF('Students''Data'!H3861="","",'Students''Data'!H3861)</f>
        <v/>
      </c>
      <c r="E3856" s="35" t="str">
        <f>IF('Students''Data'!D3861="","",'Students''Data'!D3861)</f>
        <v/>
      </c>
      <c r="F3856" s="35" t="str">
        <f>IF('Students''Data'!R3861="","",'Students''Data'!R3861)</f>
        <v/>
      </c>
      <c r="G3856" s="33" t="str">
        <f>IF('Students''Data'!S3861="","",'Students''Data'!S3861)</f>
        <v/>
      </c>
    </row>
    <row r="3857" spans="1:7" ht="20.1" customHeight="1">
      <c r="A3857" s="34" t="str">
        <f>IF(B3857="","",ROWS($A$1:A3854))</f>
        <v/>
      </c>
      <c r="B3857" s="35" t="str">
        <f>IF('Students''Data'!A3862="","",'Students''Data'!A3862)</f>
        <v/>
      </c>
      <c r="C3857" s="36" t="str">
        <f>IF('Students''Data'!C3862="","",'Students''Data'!C3862)</f>
        <v/>
      </c>
      <c r="D3857" s="36" t="str">
        <f>IF('Students''Data'!H3862="","",'Students''Data'!H3862)</f>
        <v/>
      </c>
      <c r="E3857" s="35" t="str">
        <f>IF('Students''Data'!D3862="","",'Students''Data'!D3862)</f>
        <v/>
      </c>
      <c r="F3857" s="35" t="str">
        <f>IF('Students''Data'!R3862="","",'Students''Data'!R3862)</f>
        <v/>
      </c>
      <c r="G3857" s="33" t="str">
        <f>IF('Students''Data'!S3862="","",'Students''Data'!S3862)</f>
        <v/>
      </c>
    </row>
    <row r="3858" spans="1:7" ht="20.1" customHeight="1">
      <c r="A3858" s="34" t="str">
        <f>IF(B3858="","",ROWS($A$1:A3855))</f>
        <v/>
      </c>
      <c r="B3858" s="35" t="str">
        <f>IF('Students''Data'!A3863="","",'Students''Data'!A3863)</f>
        <v/>
      </c>
      <c r="C3858" s="36" t="str">
        <f>IF('Students''Data'!C3863="","",'Students''Data'!C3863)</f>
        <v/>
      </c>
      <c r="D3858" s="36" t="str">
        <f>IF('Students''Data'!H3863="","",'Students''Data'!H3863)</f>
        <v/>
      </c>
      <c r="E3858" s="35" t="str">
        <f>IF('Students''Data'!D3863="","",'Students''Data'!D3863)</f>
        <v/>
      </c>
      <c r="F3858" s="35" t="str">
        <f>IF('Students''Data'!R3863="","",'Students''Data'!R3863)</f>
        <v/>
      </c>
      <c r="G3858" s="33" t="str">
        <f>IF('Students''Data'!S3863="","",'Students''Data'!S3863)</f>
        <v/>
      </c>
    </row>
    <row r="3859" spans="1:7" ht="20.1" customHeight="1">
      <c r="A3859" s="34" t="str">
        <f>IF(B3859="","",ROWS($A$1:A3856))</f>
        <v/>
      </c>
      <c r="B3859" s="35" t="str">
        <f>IF('Students''Data'!A3864="","",'Students''Data'!A3864)</f>
        <v/>
      </c>
      <c r="C3859" s="36" t="str">
        <f>IF('Students''Data'!C3864="","",'Students''Data'!C3864)</f>
        <v/>
      </c>
      <c r="D3859" s="36" t="str">
        <f>IF('Students''Data'!H3864="","",'Students''Data'!H3864)</f>
        <v/>
      </c>
      <c r="E3859" s="35" t="str">
        <f>IF('Students''Data'!D3864="","",'Students''Data'!D3864)</f>
        <v/>
      </c>
      <c r="F3859" s="35" t="str">
        <f>IF('Students''Data'!R3864="","",'Students''Data'!R3864)</f>
        <v/>
      </c>
      <c r="G3859" s="33" t="str">
        <f>IF('Students''Data'!S3864="","",'Students''Data'!S3864)</f>
        <v/>
      </c>
    </row>
    <row r="3860" spans="1:7" ht="20.1" customHeight="1">
      <c r="A3860" s="34" t="str">
        <f>IF(B3860="","",ROWS($A$1:A3857))</f>
        <v/>
      </c>
      <c r="B3860" s="35" t="str">
        <f>IF('Students''Data'!A3865="","",'Students''Data'!A3865)</f>
        <v/>
      </c>
      <c r="C3860" s="36" t="str">
        <f>IF('Students''Data'!C3865="","",'Students''Data'!C3865)</f>
        <v/>
      </c>
      <c r="D3860" s="36" t="str">
        <f>IF('Students''Data'!H3865="","",'Students''Data'!H3865)</f>
        <v/>
      </c>
      <c r="E3860" s="35" t="str">
        <f>IF('Students''Data'!D3865="","",'Students''Data'!D3865)</f>
        <v/>
      </c>
      <c r="F3860" s="35" t="str">
        <f>IF('Students''Data'!R3865="","",'Students''Data'!R3865)</f>
        <v/>
      </c>
      <c r="G3860" s="33" t="str">
        <f>IF('Students''Data'!S3865="","",'Students''Data'!S3865)</f>
        <v/>
      </c>
    </row>
    <row r="3861" spans="1:7" ht="20.1" customHeight="1">
      <c r="A3861" s="34" t="str">
        <f>IF(B3861="","",ROWS($A$1:A3858))</f>
        <v/>
      </c>
      <c r="B3861" s="35" t="str">
        <f>IF('Students''Data'!A3866="","",'Students''Data'!A3866)</f>
        <v/>
      </c>
      <c r="C3861" s="36" t="str">
        <f>IF('Students''Data'!C3866="","",'Students''Data'!C3866)</f>
        <v/>
      </c>
      <c r="D3861" s="36" t="str">
        <f>IF('Students''Data'!H3866="","",'Students''Data'!H3866)</f>
        <v/>
      </c>
      <c r="E3861" s="35" t="str">
        <f>IF('Students''Data'!D3866="","",'Students''Data'!D3866)</f>
        <v/>
      </c>
      <c r="F3861" s="35" t="str">
        <f>IF('Students''Data'!R3866="","",'Students''Data'!R3866)</f>
        <v/>
      </c>
      <c r="G3861" s="33" t="str">
        <f>IF('Students''Data'!S3866="","",'Students''Data'!S3866)</f>
        <v/>
      </c>
    </row>
    <row r="3862" spans="1:7" ht="20.1" customHeight="1">
      <c r="A3862" s="34" t="str">
        <f>IF(B3862="","",ROWS($A$1:A3859))</f>
        <v/>
      </c>
      <c r="B3862" s="35" t="str">
        <f>IF('Students''Data'!A3867="","",'Students''Data'!A3867)</f>
        <v/>
      </c>
      <c r="C3862" s="36" t="str">
        <f>IF('Students''Data'!C3867="","",'Students''Data'!C3867)</f>
        <v/>
      </c>
      <c r="D3862" s="36" t="str">
        <f>IF('Students''Data'!H3867="","",'Students''Data'!H3867)</f>
        <v/>
      </c>
      <c r="E3862" s="35" t="str">
        <f>IF('Students''Data'!D3867="","",'Students''Data'!D3867)</f>
        <v/>
      </c>
      <c r="F3862" s="35" t="str">
        <f>IF('Students''Data'!R3867="","",'Students''Data'!R3867)</f>
        <v/>
      </c>
      <c r="G3862" s="33" t="str">
        <f>IF('Students''Data'!S3867="","",'Students''Data'!S3867)</f>
        <v/>
      </c>
    </row>
    <row r="3863" spans="1:7" ht="20.1" customHeight="1">
      <c r="A3863" s="34" t="str">
        <f>IF(B3863="","",ROWS($A$1:A3860))</f>
        <v/>
      </c>
      <c r="B3863" s="35" t="str">
        <f>IF('Students''Data'!A3868="","",'Students''Data'!A3868)</f>
        <v/>
      </c>
      <c r="C3863" s="36" t="str">
        <f>IF('Students''Data'!C3868="","",'Students''Data'!C3868)</f>
        <v/>
      </c>
      <c r="D3863" s="36" t="str">
        <f>IF('Students''Data'!H3868="","",'Students''Data'!H3868)</f>
        <v/>
      </c>
      <c r="E3863" s="35" t="str">
        <f>IF('Students''Data'!D3868="","",'Students''Data'!D3868)</f>
        <v/>
      </c>
      <c r="F3863" s="35" t="str">
        <f>IF('Students''Data'!R3868="","",'Students''Data'!R3868)</f>
        <v/>
      </c>
      <c r="G3863" s="33" t="str">
        <f>IF('Students''Data'!S3868="","",'Students''Data'!S3868)</f>
        <v/>
      </c>
    </row>
    <row r="3864" spans="1:7" ht="20.1" customHeight="1">
      <c r="A3864" s="34" t="str">
        <f>IF(B3864="","",ROWS($A$1:A3861))</f>
        <v/>
      </c>
      <c r="B3864" s="35" t="str">
        <f>IF('Students''Data'!A3869="","",'Students''Data'!A3869)</f>
        <v/>
      </c>
      <c r="C3864" s="36" t="str">
        <f>IF('Students''Data'!C3869="","",'Students''Data'!C3869)</f>
        <v/>
      </c>
      <c r="D3864" s="36" t="str">
        <f>IF('Students''Data'!H3869="","",'Students''Data'!H3869)</f>
        <v/>
      </c>
      <c r="E3864" s="35" t="str">
        <f>IF('Students''Data'!D3869="","",'Students''Data'!D3869)</f>
        <v/>
      </c>
      <c r="F3864" s="35" t="str">
        <f>IF('Students''Data'!R3869="","",'Students''Data'!R3869)</f>
        <v/>
      </c>
      <c r="G3864" s="33" t="str">
        <f>IF('Students''Data'!S3869="","",'Students''Data'!S3869)</f>
        <v/>
      </c>
    </row>
    <row r="3865" spans="1:7" ht="20.1" customHeight="1">
      <c r="A3865" s="34" t="str">
        <f>IF(B3865="","",ROWS($A$1:A3862))</f>
        <v/>
      </c>
      <c r="B3865" s="35" t="str">
        <f>IF('Students''Data'!A3870="","",'Students''Data'!A3870)</f>
        <v/>
      </c>
      <c r="C3865" s="36" t="str">
        <f>IF('Students''Data'!C3870="","",'Students''Data'!C3870)</f>
        <v/>
      </c>
      <c r="D3865" s="36" t="str">
        <f>IF('Students''Data'!H3870="","",'Students''Data'!H3870)</f>
        <v/>
      </c>
      <c r="E3865" s="35" t="str">
        <f>IF('Students''Data'!D3870="","",'Students''Data'!D3870)</f>
        <v/>
      </c>
      <c r="F3865" s="35" t="str">
        <f>IF('Students''Data'!R3870="","",'Students''Data'!R3870)</f>
        <v/>
      </c>
      <c r="G3865" s="33" t="str">
        <f>IF('Students''Data'!S3870="","",'Students''Data'!S3870)</f>
        <v/>
      </c>
    </row>
    <row r="3866" spans="1:7" ht="20.1" customHeight="1">
      <c r="A3866" s="34" t="str">
        <f>IF(B3866="","",ROWS($A$1:A3863))</f>
        <v/>
      </c>
      <c r="B3866" s="35" t="str">
        <f>IF('Students''Data'!A3871="","",'Students''Data'!A3871)</f>
        <v/>
      </c>
      <c r="C3866" s="36" t="str">
        <f>IF('Students''Data'!C3871="","",'Students''Data'!C3871)</f>
        <v/>
      </c>
      <c r="D3866" s="36" t="str">
        <f>IF('Students''Data'!H3871="","",'Students''Data'!H3871)</f>
        <v/>
      </c>
      <c r="E3866" s="35" t="str">
        <f>IF('Students''Data'!D3871="","",'Students''Data'!D3871)</f>
        <v/>
      </c>
      <c r="F3866" s="35" t="str">
        <f>IF('Students''Data'!R3871="","",'Students''Data'!R3871)</f>
        <v/>
      </c>
      <c r="G3866" s="33" t="str">
        <f>IF('Students''Data'!S3871="","",'Students''Data'!S3871)</f>
        <v/>
      </c>
    </row>
    <row r="3867" spans="1:7" ht="20.1" customHeight="1">
      <c r="A3867" s="34" t="str">
        <f>IF(B3867="","",ROWS($A$1:A3864))</f>
        <v/>
      </c>
      <c r="B3867" s="35" t="str">
        <f>IF('Students''Data'!A3872="","",'Students''Data'!A3872)</f>
        <v/>
      </c>
      <c r="C3867" s="36" t="str">
        <f>IF('Students''Data'!C3872="","",'Students''Data'!C3872)</f>
        <v/>
      </c>
      <c r="D3867" s="36" t="str">
        <f>IF('Students''Data'!H3872="","",'Students''Data'!H3872)</f>
        <v/>
      </c>
      <c r="E3867" s="35" t="str">
        <f>IF('Students''Data'!D3872="","",'Students''Data'!D3872)</f>
        <v/>
      </c>
      <c r="F3867" s="35" t="str">
        <f>IF('Students''Data'!R3872="","",'Students''Data'!R3872)</f>
        <v/>
      </c>
      <c r="G3867" s="33" t="str">
        <f>IF('Students''Data'!S3872="","",'Students''Data'!S3872)</f>
        <v/>
      </c>
    </row>
    <row r="3868" spans="1:7" ht="20.1" customHeight="1">
      <c r="A3868" s="34" t="str">
        <f>IF(B3868="","",ROWS($A$1:A3865))</f>
        <v/>
      </c>
      <c r="B3868" s="35" t="str">
        <f>IF('Students''Data'!A3873="","",'Students''Data'!A3873)</f>
        <v/>
      </c>
      <c r="C3868" s="36" t="str">
        <f>IF('Students''Data'!C3873="","",'Students''Data'!C3873)</f>
        <v/>
      </c>
      <c r="D3868" s="36" t="str">
        <f>IF('Students''Data'!H3873="","",'Students''Data'!H3873)</f>
        <v/>
      </c>
      <c r="E3868" s="35" t="str">
        <f>IF('Students''Data'!D3873="","",'Students''Data'!D3873)</f>
        <v/>
      </c>
      <c r="F3868" s="35" t="str">
        <f>IF('Students''Data'!R3873="","",'Students''Data'!R3873)</f>
        <v/>
      </c>
      <c r="G3868" s="33" t="str">
        <f>IF('Students''Data'!S3873="","",'Students''Data'!S3873)</f>
        <v/>
      </c>
    </row>
    <row r="3869" spans="1:7" ht="20.1" customHeight="1">
      <c r="A3869" s="34" t="str">
        <f>IF(B3869="","",ROWS($A$1:A3866))</f>
        <v/>
      </c>
      <c r="B3869" s="35" t="str">
        <f>IF('Students''Data'!A3874="","",'Students''Data'!A3874)</f>
        <v/>
      </c>
      <c r="C3869" s="36" t="str">
        <f>IF('Students''Data'!C3874="","",'Students''Data'!C3874)</f>
        <v/>
      </c>
      <c r="D3869" s="36" t="str">
        <f>IF('Students''Data'!H3874="","",'Students''Data'!H3874)</f>
        <v/>
      </c>
      <c r="E3869" s="35" t="str">
        <f>IF('Students''Data'!D3874="","",'Students''Data'!D3874)</f>
        <v/>
      </c>
      <c r="F3869" s="35" t="str">
        <f>IF('Students''Data'!R3874="","",'Students''Data'!R3874)</f>
        <v/>
      </c>
      <c r="G3869" s="33" t="str">
        <f>IF('Students''Data'!S3874="","",'Students''Data'!S3874)</f>
        <v/>
      </c>
    </row>
    <row r="3870" spans="1:7" ht="20.1" customHeight="1">
      <c r="A3870" s="34" t="str">
        <f>IF(B3870="","",ROWS($A$1:A3867))</f>
        <v/>
      </c>
      <c r="B3870" s="35" t="str">
        <f>IF('Students''Data'!A3875="","",'Students''Data'!A3875)</f>
        <v/>
      </c>
      <c r="C3870" s="36" t="str">
        <f>IF('Students''Data'!C3875="","",'Students''Data'!C3875)</f>
        <v/>
      </c>
      <c r="D3870" s="36" t="str">
        <f>IF('Students''Data'!H3875="","",'Students''Data'!H3875)</f>
        <v/>
      </c>
      <c r="E3870" s="35" t="str">
        <f>IF('Students''Data'!D3875="","",'Students''Data'!D3875)</f>
        <v/>
      </c>
      <c r="F3870" s="35" t="str">
        <f>IF('Students''Data'!R3875="","",'Students''Data'!R3875)</f>
        <v/>
      </c>
      <c r="G3870" s="33" t="str">
        <f>IF('Students''Data'!S3875="","",'Students''Data'!S3875)</f>
        <v/>
      </c>
    </row>
    <row r="3871" spans="1:7" ht="20.1" customHeight="1">
      <c r="A3871" s="34" t="str">
        <f>IF(B3871="","",ROWS($A$1:A3868))</f>
        <v/>
      </c>
      <c r="B3871" s="35" t="str">
        <f>IF('Students''Data'!A3876="","",'Students''Data'!A3876)</f>
        <v/>
      </c>
      <c r="C3871" s="36" t="str">
        <f>IF('Students''Data'!C3876="","",'Students''Data'!C3876)</f>
        <v/>
      </c>
      <c r="D3871" s="36" t="str">
        <f>IF('Students''Data'!H3876="","",'Students''Data'!H3876)</f>
        <v/>
      </c>
      <c r="E3871" s="35" t="str">
        <f>IF('Students''Data'!D3876="","",'Students''Data'!D3876)</f>
        <v/>
      </c>
      <c r="F3871" s="35" t="str">
        <f>IF('Students''Data'!R3876="","",'Students''Data'!R3876)</f>
        <v/>
      </c>
      <c r="G3871" s="33" t="str">
        <f>IF('Students''Data'!S3876="","",'Students''Data'!S3876)</f>
        <v/>
      </c>
    </row>
    <row r="3872" spans="1:7" ht="20.1" customHeight="1">
      <c r="A3872" s="34" t="str">
        <f>IF(B3872="","",ROWS($A$1:A3869))</f>
        <v/>
      </c>
      <c r="B3872" s="35" t="str">
        <f>IF('Students''Data'!A3877="","",'Students''Data'!A3877)</f>
        <v/>
      </c>
      <c r="C3872" s="36" t="str">
        <f>IF('Students''Data'!C3877="","",'Students''Data'!C3877)</f>
        <v/>
      </c>
      <c r="D3872" s="36" t="str">
        <f>IF('Students''Data'!H3877="","",'Students''Data'!H3877)</f>
        <v/>
      </c>
      <c r="E3872" s="35" t="str">
        <f>IF('Students''Data'!D3877="","",'Students''Data'!D3877)</f>
        <v/>
      </c>
      <c r="F3872" s="35" t="str">
        <f>IF('Students''Data'!R3877="","",'Students''Data'!R3877)</f>
        <v/>
      </c>
      <c r="G3872" s="33" t="str">
        <f>IF('Students''Data'!S3877="","",'Students''Data'!S3877)</f>
        <v/>
      </c>
    </row>
    <row r="3873" spans="1:7" ht="20.1" customHeight="1">
      <c r="A3873" s="34" t="str">
        <f>IF(B3873="","",ROWS($A$1:A3870))</f>
        <v/>
      </c>
      <c r="B3873" s="35" t="str">
        <f>IF('Students''Data'!A3878="","",'Students''Data'!A3878)</f>
        <v/>
      </c>
      <c r="C3873" s="36" t="str">
        <f>IF('Students''Data'!C3878="","",'Students''Data'!C3878)</f>
        <v/>
      </c>
      <c r="D3873" s="36" t="str">
        <f>IF('Students''Data'!H3878="","",'Students''Data'!H3878)</f>
        <v/>
      </c>
      <c r="E3873" s="35" t="str">
        <f>IF('Students''Data'!D3878="","",'Students''Data'!D3878)</f>
        <v/>
      </c>
      <c r="F3873" s="35" t="str">
        <f>IF('Students''Data'!R3878="","",'Students''Data'!R3878)</f>
        <v/>
      </c>
      <c r="G3873" s="33" t="str">
        <f>IF('Students''Data'!S3878="","",'Students''Data'!S3878)</f>
        <v/>
      </c>
    </row>
    <row r="3874" spans="1:7" ht="20.1" customHeight="1">
      <c r="A3874" s="34" t="str">
        <f>IF(B3874="","",ROWS($A$1:A3871))</f>
        <v/>
      </c>
      <c r="B3874" s="35" t="str">
        <f>IF('Students''Data'!A3879="","",'Students''Data'!A3879)</f>
        <v/>
      </c>
      <c r="C3874" s="36" t="str">
        <f>IF('Students''Data'!C3879="","",'Students''Data'!C3879)</f>
        <v/>
      </c>
      <c r="D3874" s="36" t="str">
        <f>IF('Students''Data'!H3879="","",'Students''Data'!H3879)</f>
        <v/>
      </c>
      <c r="E3874" s="35" t="str">
        <f>IF('Students''Data'!D3879="","",'Students''Data'!D3879)</f>
        <v/>
      </c>
      <c r="F3874" s="35" t="str">
        <f>IF('Students''Data'!R3879="","",'Students''Data'!R3879)</f>
        <v/>
      </c>
      <c r="G3874" s="33" t="str">
        <f>IF('Students''Data'!S3879="","",'Students''Data'!S3879)</f>
        <v/>
      </c>
    </row>
    <row r="3875" spans="1:7" ht="20.1" customHeight="1">
      <c r="A3875" s="34" t="str">
        <f>IF(B3875="","",ROWS($A$1:A3872))</f>
        <v/>
      </c>
      <c r="B3875" s="35" t="str">
        <f>IF('Students''Data'!A3880="","",'Students''Data'!A3880)</f>
        <v/>
      </c>
      <c r="C3875" s="36" t="str">
        <f>IF('Students''Data'!C3880="","",'Students''Data'!C3880)</f>
        <v/>
      </c>
      <c r="D3875" s="36" t="str">
        <f>IF('Students''Data'!H3880="","",'Students''Data'!H3880)</f>
        <v/>
      </c>
      <c r="E3875" s="35" t="str">
        <f>IF('Students''Data'!D3880="","",'Students''Data'!D3880)</f>
        <v/>
      </c>
      <c r="F3875" s="35" t="str">
        <f>IF('Students''Data'!R3880="","",'Students''Data'!R3880)</f>
        <v/>
      </c>
      <c r="G3875" s="33" t="str">
        <f>IF('Students''Data'!S3880="","",'Students''Data'!S3880)</f>
        <v/>
      </c>
    </row>
    <row r="3876" spans="1:7" ht="20.1" customHeight="1">
      <c r="A3876" s="34" t="str">
        <f>IF(B3876="","",ROWS($A$1:A3873))</f>
        <v/>
      </c>
      <c r="B3876" s="35" t="str">
        <f>IF('Students''Data'!A3881="","",'Students''Data'!A3881)</f>
        <v/>
      </c>
      <c r="C3876" s="36" t="str">
        <f>IF('Students''Data'!C3881="","",'Students''Data'!C3881)</f>
        <v/>
      </c>
      <c r="D3876" s="36" t="str">
        <f>IF('Students''Data'!H3881="","",'Students''Data'!H3881)</f>
        <v/>
      </c>
      <c r="E3876" s="35" t="str">
        <f>IF('Students''Data'!D3881="","",'Students''Data'!D3881)</f>
        <v/>
      </c>
      <c r="F3876" s="35" t="str">
        <f>IF('Students''Data'!R3881="","",'Students''Data'!R3881)</f>
        <v/>
      </c>
      <c r="G3876" s="33" t="str">
        <f>IF('Students''Data'!S3881="","",'Students''Data'!S3881)</f>
        <v/>
      </c>
    </row>
    <row r="3877" spans="1:7" ht="20.1" customHeight="1">
      <c r="A3877" s="34" t="str">
        <f>IF(B3877="","",ROWS($A$1:A3874))</f>
        <v/>
      </c>
      <c r="B3877" s="35" t="str">
        <f>IF('Students''Data'!A3882="","",'Students''Data'!A3882)</f>
        <v/>
      </c>
      <c r="C3877" s="36" t="str">
        <f>IF('Students''Data'!C3882="","",'Students''Data'!C3882)</f>
        <v/>
      </c>
      <c r="D3877" s="36" t="str">
        <f>IF('Students''Data'!H3882="","",'Students''Data'!H3882)</f>
        <v/>
      </c>
      <c r="E3877" s="35" t="str">
        <f>IF('Students''Data'!D3882="","",'Students''Data'!D3882)</f>
        <v/>
      </c>
      <c r="F3877" s="35" t="str">
        <f>IF('Students''Data'!R3882="","",'Students''Data'!R3882)</f>
        <v/>
      </c>
      <c r="G3877" s="33" t="str">
        <f>IF('Students''Data'!S3882="","",'Students''Data'!S3882)</f>
        <v/>
      </c>
    </row>
    <row r="3878" spans="1:7" ht="20.1" customHeight="1">
      <c r="A3878" s="34" t="str">
        <f>IF(B3878="","",ROWS($A$1:A3875))</f>
        <v/>
      </c>
      <c r="B3878" s="35" t="str">
        <f>IF('Students''Data'!A3883="","",'Students''Data'!A3883)</f>
        <v/>
      </c>
      <c r="C3878" s="36" t="str">
        <f>IF('Students''Data'!C3883="","",'Students''Data'!C3883)</f>
        <v/>
      </c>
      <c r="D3878" s="36" t="str">
        <f>IF('Students''Data'!H3883="","",'Students''Data'!H3883)</f>
        <v/>
      </c>
      <c r="E3878" s="35" t="str">
        <f>IF('Students''Data'!D3883="","",'Students''Data'!D3883)</f>
        <v/>
      </c>
      <c r="F3878" s="35" t="str">
        <f>IF('Students''Data'!R3883="","",'Students''Data'!R3883)</f>
        <v/>
      </c>
      <c r="G3878" s="33" t="str">
        <f>IF('Students''Data'!S3883="","",'Students''Data'!S3883)</f>
        <v/>
      </c>
    </row>
    <row r="3879" spans="1:7" ht="20.1" customHeight="1">
      <c r="A3879" s="34" t="str">
        <f>IF(B3879="","",ROWS($A$1:A3876))</f>
        <v/>
      </c>
      <c r="B3879" s="35" t="str">
        <f>IF('Students''Data'!A3884="","",'Students''Data'!A3884)</f>
        <v/>
      </c>
      <c r="C3879" s="36" t="str">
        <f>IF('Students''Data'!C3884="","",'Students''Data'!C3884)</f>
        <v/>
      </c>
      <c r="D3879" s="36" t="str">
        <f>IF('Students''Data'!H3884="","",'Students''Data'!H3884)</f>
        <v/>
      </c>
      <c r="E3879" s="35" t="str">
        <f>IF('Students''Data'!D3884="","",'Students''Data'!D3884)</f>
        <v/>
      </c>
      <c r="F3879" s="35" t="str">
        <f>IF('Students''Data'!R3884="","",'Students''Data'!R3884)</f>
        <v/>
      </c>
      <c r="G3879" s="33" t="str">
        <f>IF('Students''Data'!S3884="","",'Students''Data'!S3884)</f>
        <v/>
      </c>
    </row>
    <row r="3880" spans="1:7" ht="20.1" customHeight="1">
      <c r="A3880" s="34" t="str">
        <f>IF(B3880="","",ROWS($A$1:A3877))</f>
        <v/>
      </c>
      <c r="B3880" s="35" t="str">
        <f>IF('Students''Data'!A3885="","",'Students''Data'!A3885)</f>
        <v/>
      </c>
      <c r="C3880" s="36" t="str">
        <f>IF('Students''Data'!C3885="","",'Students''Data'!C3885)</f>
        <v/>
      </c>
      <c r="D3880" s="36" t="str">
        <f>IF('Students''Data'!H3885="","",'Students''Data'!H3885)</f>
        <v/>
      </c>
      <c r="E3880" s="35" t="str">
        <f>IF('Students''Data'!D3885="","",'Students''Data'!D3885)</f>
        <v/>
      </c>
      <c r="F3880" s="35" t="str">
        <f>IF('Students''Data'!R3885="","",'Students''Data'!R3885)</f>
        <v/>
      </c>
      <c r="G3880" s="33" t="str">
        <f>IF('Students''Data'!S3885="","",'Students''Data'!S3885)</f>
        <v/>
      </c>
    </row>
    <row r="3881" spans="1:7" ht="20.1" customHeight="1">
      <c r="A3881" s="34" t="str">
        <f>IF(B3881="","",ROWS($A$1:A3878))</f>
        <v/>
      </c>
      <c r="B3881" s="35" t="str">
        <f>IF('Students''Data'!A3886="","",'Students''Data'!A3886)</f>
        <v/>
      </c>
      <c r="C3881" s="36" t="str">
        <f>IF('Students''Data'!C3886="","",'Students''Data'!C3886)</f>
        <v/>
      </c>
      <c r="D3881" s="36" t="str">
        <f>IF('Students''Data'!H3886="","",'Students''Data'!H3886)</f>
        <v/>
      </c>
      <c r="E3881" s="35" t="str">
        <f>IF('Students''Data'!D3886="","",'Students''Data'!D3886)</f>
        <v/>
      </c>
      <c r="F3881" s="35" t="str">
        <f>IF('Students''Data'!R3886="","",'Students''Data'!R3886)</f>
        <v/>
      </c>
      <c r="G3881" s="33" t="str">
        <f>IF('Students''Data'!S3886="","",'Students''Data'!S3886)</f>
        <v/>
      </c>
    </row>
    <row r="3882" spans="1:7" ht="20.1" customHeight="1">
      <c r="A3882" s="34" t="str">
        <f>IF(B3882="","",ROWS($A$1:A3879))</f>
        <v/>
      </c>
      <c r="B3882" s="35" t="str">
        <f>IF('Students''Data'!A3887="","",'Students''Data'!A3887)</f>
        <v/>
      </c>
      <c r="C3882" s="36" t="str">
        <f>IF('Students''Data'!C3887="","",'Students''Data'!C3887)</f>
        <v/>
      </c>
      <c r="D3882" s="36" t="str">
        <f>IF('Students''Data'!H3887="","",'Students''Data'!H3887)</f>
        <v/>
      </c>
      <c r="E3882" s="35" t="str">
        <f>IF('Students''Data'!D3887="","",'Students''Data'!D3887)</f>
        <v/>
      </c>
      <c r="F3882" s="35" t="str">
        <f>IF('Students''Data'!R3887="","",'Students''Data'!R3887)</f>
        <v/>
      </c>
      <c r="G3882" s="33" t="str">
        <f>IF('Students''Data'!S3887="","",'Students''Data'!S3887)</f>
        <v/>
      </c>
    </row>
    <row r="3883" spans="1:7" ht="20.1" customHeight="1">
      <c r="A3883" s="34" t="str">
        <f>IF(B3883="","",ROWS($A$1:A3880))</f>
        <v/>
      </c>
      <c r="B3883" s="35" t="str">
        <f>IF('Students''Data'!A3888="","",'Students''Data'!A3888)</f>
        <v/>
      </c>
      <c r="C3883" s="36" t="str">
        <f>IF('Students''Data'!C3888="","",'Students''Data'!C3888)</f>
        <v/>
      </c>
      <c r="D3883" s="36" t="str">
        <f>IF('Students''Data'!H3888="","",'Students''Data'!H3888)</f>
        <v/>
      </c>
      <c r="E3883" s="35" t="str">
        <f>IF('Students''Data'!D3888="","",'Students''Data'!D3888)</f>
        <v/>
      </c>
      <c r="F3883" s="35" t="str">
        <f>IF('Students''Data'!R3888="","",'Students''Data'!R3888)</f>
        <v/>
      </c>
      <c r="G3883" s="33" t="str">
        <f>IF('Students''Data'!S3888="","",'Students''Data'!S3888)</f>
        <v/>
      </c>
    </row>
    <row r="3884" spans="1:7" ht="20.1" customHeight="1">
      <c r="A3884" s="34" t="str">
        <f>IF(B3884="","",ROWS($A$1:A3881))</f>
        <v/>
      </c>
      <c r="B3884" s="35" t="str">
        <f>IF('Students''Data'!A3889="","",'Students''Data'!A3889)</f>
        <v/>
      </c>
      <c r="C3884" s="36" t="str">
        <f>IF('Students''Data'!C3889="","",'Students''Data'!C3889)</f>
        <v/>
      </c>
      <c r="D3884" s="36" t="str">
        <f>IF('Students''Data'!H3889="","",'Students''Data'!H3889)</f>
        <v/>
      </c>
      <c r="E3884" s="35" t="str">
        <f>IF('Students''Data'!D3889="","",'Students''Data'!D3889)</f>
        <v/>
      </c>
      <c r="F3884" s="35" t="str">
        <f>IF('Students''Data'!R3889="","",'Students''Data'!R3889)</f>
        <v/>
      </c>
      <c r="G3884" s="33" t="str">
        <f>IF('Students''Data'!S3889="","",'Students''Data'!S3889)</f>
        <v/>
      </c>
    </row>
    <row r="3885" spans="1:7" ht="20.1" customHeight="1">
      <c r="A3885" s="34" t="str">
        <f>IF(B3885="","",ROWS($A$1:A3882))</f>
        <v/>
      </c>
      <c r="B3885" s="35" t="str">
        <f>IF('Students''Data'!A3890="","",'Students''Data'!A3890)</f>
        <v/>
      </c>
      <c r="C3885" s="36" t="str">
        <f>IF('Students''Data'!C3890="","",'Students''Data'!C3890)</f>
        <v/>
      </c>
      <c r="D3885" s="36" t="str">
        <f>IF('Students''Data'!H3890="","",'Students''Data'!H3890)</f>
        <v/>
      </c>
      <c r="E3885" s="35" t="str">
        <f>IF('Students''Data'!D3890="","",'Students''Data'!D3890)</f>
        <v/>
      </c>
      <c r="F3885" s="35" t="str">
        <f>IF('Students''Data'!R3890="","",'Students''Data'!R3890)</f>
        <v/>
      </c>
      <c r="G3885" s="33" t="str">
        <f>IF('Students''Data'!S3890="","",'Students''Data'!S3890)</f>
        <v/>
      </c>
    </row>
    <row r="3886" spans="1:7" ht="20.1" customHeight="1">
      <c r="A3886" s="34" t="str">
        <f>IF(B3886="","",ROWS($A$1:A3883))</f>
        <v/>
      </c>
      <c r="B3886" s="35" t="str">
        <f>IF('Students''Data'!A3891="","",'Students''Data'!A3891)</f>
        <v/>
      </c>
      <c r="C3886" s="36" t="str">
        <f>IF('Students''Data'!C3891="","",'Students''Data'!C3891)</f>
        <v/>
      </c>
      <c r="D3886" s="36" t="str">
        <f>IF('Students''Data'!H3891="","",'Students''Data'!H3891)</f>
        <v/>
      </c>
      <c r="E3886" s="35" t="str">
        <f>IF('Students''Data'!D3891="","",'Students''Data'!D3891)</f>
        <v/>
      </c>
      <c r="F3886" s="35" t="str">
        <f>IF('Students''Data'!R3891="","",'Students''Data'!R3891)</f>
        <v/>
      </c>
      <c r="G3886" s="33" t="str">
        <f>IF('Students''Data'!S3891="","",'Students''Data'!S3891)</f>
        <v/>
      </c>
    </row>
    <row r="3887" spans="1:7" ht="20.1" customHeight="1">
      <c r="A3887" s="34" t="str">
        <f>IF(B3887="","",ROWS($A$1:A3884))</f>
        <v/>
      </c>
      <c r="B3887" s="35" t="str">
        <f>IF('Students''Data'!A3892="","",'Students''Data'!A3892)</f>
        <v/>
      </c>
      <c r="C3887" s="36" t="str">
        <f>IF('Students''Data'!C3892="","",'Students''Data'!C3892)</f>
        <v/>
      </c>
      <c r="D3887" s="36" t="str">
        <f>IF('Students''Data'!H3892="","",'Students''Data'!H3892)</f>
        <v/>
      </c>
      <c r="E3887" s="35" t="str">
        <f>IF('Students''Data'!D3892="","",'Students''Data'!D3892)</f>
        <v/>
      </c>
      <c r="F3887" s="35" t="str">
        <f>IF('Students''Data'!R3892="","",'Students''Data'!R3892)</f>
        <v/>
      </c>
      <c r="G3887" s="33" t="str">
        <f>IF('Students''Data'!S3892="","",'Students''Data'!S3892)</f>
        <v/>
      </c>
    </row>
    <row r="3888" spans="1:7" ht="20.1" customHeight="1">
      <c r="A3888" s="34" t="str">
        <f>IF(B3888="","",ROWS($A$1:A3885))</f>
        <v/>
      </c>
      <c r="B3888" s="35" t="str">
        <f>IF('Students''Data'!A3893="","",'Students''Data'!A3893)</f>
        <v/>
      </c>
      <c r="C3888" s="36" t="str">
        <f>IF('Students''Data'!C3893="","",'Students''Data'!C3893)</f>
        <v/>
      </c>
      <c r="D3888" s="36" t="str">
        <f>IF('Students''Data'!H3893="","",'Students''Data'!H3893)</f>
        <v/>
      </c>
      <c r="E3888" s="35" t="str">
        <f>IF('Students''Data'!D3893="","",'Students''Data'!D3893)</f>
        <v/>
      </c>
      <c r="F3888" s="35" t="str">
        <f>IF('Students''Data'!R3893="","",'Students''Data'!R3893)</f>
        <v/>
      </c>
      <c r="G3888" s="33" t="str">
        <f>IF('Students''Data'!S3893="","",'Students''Data'!S3893)</f>
        <v/>
      </c>
    </row>
    <row r="3889" spans="1:7" ht="20.1" customHeight="1">
      <c r="A3889" s="34" t="str">
        <f>IF(B3889="","",ROWS($A$1:A3886))</f>
        <v/>
      </c>
      <c r="B3889" s="35" t="str">
        <f>IF('Students''Data'!A3894="","",'Students''Data'!A3894)</f>
        <v/>
      </c>
      <c r="C3889" s="36" t="str">
        <f>IF('Students''Data'!C3894="","",'Students''Data'!C3894)</f>
        <v/>
      </c>
      <c r="D3889" s="36" t="str">
        <f>IF('Students''Data'!H3894="","",'Students''Data'!H3894)</f>
        <v/>
      </c>
      <c r="E3889" s="35" t="str">
        <f>IF('Students''Data'!D3894="","",'Students''Data'!D3894)</f>
        <v/>
      </c>
      <c r="F3889" s="35" t="str">
        <f>IF('Students''Data'!R3894="","",'Students''Data'!R3894)</f>
        <v/>
      </c>
      <c r="G3889" s="33" t="str">
        <f>IF('Students''Data'!S3894="","",'Students''Data'!S3894)</f>
        <v/>
      </c>
    </row>
    <row r="3890" spans="1:7" ht="20.1" customHeight="1">
      <c r="A3890" s="34" t="str">
        <f>IF(B3890="","",ROWS($A$1:A3887))</f>
        <v/>
      </c>
      <c r="B3890" s="35" t="str">
        <f>IF('Students''Data'!A3895="","",'Students''Data'!A3895)</f>
        <v/>
      </c>
      <c r="C3890" s="36" t="str">
        <f>IF('Students''Data'!C3895="","",'Students''Data'!C3895)</f>
        <v/>
      </c>
      <c r="D3890" s="36" t="str">
        <f>IF('Students''Data'!H3895="","",'Students''Data'!H3895)</f>
        <v/>
      </c>
      <c r="E3890" s="35" t="str">
        <f>IF('Students''Data'!D3895="","",'Students''Data'!D3895)</f>
        <v/>
      </c>
      <c r="F3890" s="35" t="str">
        <f>IF('Students''Data'!R3895="","",'Students''Data'!R3895)</f>
        <v/>
      </c>
      <c r="G3890" s="33" t="str">
        <f>IF('Students''Data'!S3895="","",'Students''Data'!S3895)</f>
        <v/>
      </c>
    </row>
    <row r="3891" spans="1:7" ht="20.1" customHeight="1">
      <c r="A3891" s="34" t="str">
        <f>IF(B3891="","",ROWS($A$1:A3888))</f>
        <v/>
      </c>
      <c r="B3891" s="35" t="str">
        <f>IF('Students''Data'!A3896="","",'Students''Data'!A3896)</f>
        <v/>
      </c>
      <c r="C3891" s="36" t="str">
        <f>IF('Students''Data'!C3896="","",'Students''Data'!C3896)</f>
        <v/>
      </c>
      <c r="D3891" s="36" t="str">
        <f>IF('Students''Data'!H3896="","",'Students''Data'!H3896)</f>
        <v/>
      </c>
      <c r="E3891" s="35" t="str">
        <f>IF('Students''Data'!D3896="","",'Students''Data'!D3896)</f>
        <v/>
      </c>
      <c r="F3891" s="35" t="str">
        <f>IF('Students''Data'!R3896="","",'Students''Data'!R3896)</f>
        <v/>
      </c>
      <c r="G3891" s="33" t="str">
        <f>IF('Students''Data'!S3896="","",'Students''Data'!S3896)</f>
        <v/>
      </c>
    </row>
    <row r="3892" spans="1:7" ht="20.1" customHeight="1">
      <c r="A3892" s="34" t="str">
        <f>IF(B3892="","",ROWS($A$1:A3889))</f>
        <v/>
      </c>
      <c r="B3892" s="35" t="str">
        <f>IF('Students''Data'!A3897="","",'Students''Data'!A3897)</f>
        <v/>
      </c>
      <c r="C3892" s="36" t="str">
        <f>IF('Students''Data'!C3897="","",'Students''Data'!C3897)</f>
        <v/>
      </c>
      <c r="D3892" s="36" t="str">
        <f>IF('Students''Data'!H3897="","",'Students''Data'!H3897)</f>
        <v/>
      </c>
      <c r="E3892" s="35" t="str">
        <f>IF('Students''Data'!D3897="","",'Students''Data'!D3897)</f>
        <v/>
      </c>
      <c r="F3892" s="35" t="str">
        <f>IF('Students''Data'!R3897="","",'Students''Data'!R3897)</f>
        <v/>
      </c>
      <c r="G3892" s="33" t="str">
        <f>IF('Students''Data'!S3897="","",'Students''Data'!S3897)</f>
        <v/>
      </c>
    </row>
    <row r="3893" spans="1:7" ht="20.1" customHeight="1">
      <c r="A3893" s="34" t="str">
        <f>IF(B3893="","",ROWS($A$1:A3890))</f>
        <v/>
      </c>
      <c r="B3893" s="35" t="str">
        <f>IF('Students''Data'!A3898="","",'Students''Data'!A3898)</f>
        <v/>
      </c>
      <c r="C3893" s="36" t="str">
        <f>IF('Students''Data'!C3898="","",'Students''Data'!C3898)</f>
        <v/>
      </c>
      <c r="D3893" s="36" t="str">
        <f>IF('Students''Data'!H3898="","",'Students''Data'!H3898)</f>
        <v/>
      </c>
      <c r="E3893" s="35" t="str">
        <f>IF('Students''Data'!D3898="","",'Students''Data'!D3898)</f>
        <v/>
      </c>
      <c r="F3893" s="35" t="str">
        <f>IF('Students''Data'!R3898="","",'Students''Data'!R3898)</f>
        <v/>
      </c>
      <c r="G3893" s="33" t="str">
        <f>IF('Students''Data'!S3898="","",'Students''Data'!S3898)</f>
        <v/>
      </c>
    </row>
    <row r="3894" spans="1:7" ht="20.1" customHeight="1">
      <c r="A3894" s="34" t="str">
        <f>IF(B3894="","",ROWS($A$1:A3891))</f>
        <v/>
      </c>
      <c r="B3894" s="35" t="str">
        <f>IF('Students''Data'!A3899="","",'Students''Data'!A3899)</f>
        <v/>
      </c>
      <c r="C3894" s="36" t="str">
        <f>IF('Students''Data'!C3899="","",'Students''Data'!C3899)</f>
        <v/>
      </c>
      <c r="D3894" s="36" t="str">
        <f>IF('Students''Data'!H3899="","",'Students''Data'!H3899)</f>
        <v/>
      </c>
      <c r="E3894" s="35" t="str">
        <f>IF('Students''Data'!D3899="","",'Students''Data'!D3899)</f>
        <v/>
      </c>
      <c r="F3894" s="35" t="str">
        <f>IF('Students''Data'!R3899="","",'Students''Data'!R3899)</f>
        <v/>
      </c>
      <c r="G3894" s="33" t="str">
        <f>IF('Students''Data'!S3899="","",'Students''Data'!S3899)</f>
        <v/>
      </c>
    </row>
    <row r="3895" spans="1:7" ht="20.1" customHeight="1">
      <c r="A3895" s="34" t="str">
        <f>IF(B3895="","",ROWS($A$1:A3892))</f>
        <v/>
      </c>
      <c r="B3895" s="35" t="str">
        <f>IF('Students''Data'!A3900="","",'Students''Data'!A3900)</f>
        <v/>
      </c>
      <c r="C3895" s="36" t="str">
        <f>IF('Students''Data'!C3900="","",'Students''Data'!C3900)</f>
        <v/>
      </c>
      <c r="D3895" s="36" t="str">
        <f>IF('Students''Data'!H3900="","",'Students''Data'!H3900)</f>
        <v/>
      </c>
      <c r="E3895" s="35" t="str">
        <f>IF('Students''Data'!D3900="","",'Students''Data'!D3900)</f>
        <v/>
      </c>
      <c r="F3895" s="35" t="str">
        <f>IF('Students''Data'!R3900="","",'Students''Data'!R3900)</f>
        <v/>
      </c>
      <c r="G3895" s="33" t="str">
        <f>IF('Students''Data'!S3900="","",'Students''Data'!S3900)</f>
        <v/>
      </c>
    </row>
    <row r="3896" spans="1:7" ht="20.1" customHeight="1">
      <c r="A3896" s="34" t="str">
        <f>IF(B3896="","",ROWS($A$1:A3893))</f>
        <v/>
      </c>
      <c r="B3896" s="35" t="str">
        <f>IF('Students''Data'!A3901="","",'Students''Data'!A3901)</f>
        <v/>
      </c>
      <c r="C3896" s="36" t="str">
        <f>IF('Students''Data'!C3901="","",'Students''Data'!C3901)</f>
        <v/>
      </c>
      <c r="D3896" s="36" t="str">
        <f>IF('Students''Data'!H3901="","",'Students''Data'!H3901)</f>
        <v/>
      </c>
      <c r="E3896" s="35" t="str">
        <f>IF('Students''Data'!D3901="","",'Students''Data'!D3901)</f>
        <v/>
      </c>
      <c r="F3896" s="35" t="str">
        <f>IF('Students''Data'!R3901="","",'Students''Data'!R3901)</f>
        <v/>
      </c>
      <c r="G3896" s="33" t="str">
        <f>IF('Students''Data'!S3901="","",'Students''Data'!S3901)</f>
        <v/>
      </c>
    </row>
    <row r="3897" spans="1:7" ht="20.1" customHeight="1">
      <c r="A3897" s="34" t="str">
        <f>IF(B3897="","",ROWS($A$1:A3894))</f>
        <v/>
      </c>
      <c r="B3897" s="35" t="str">
        <f>IF('Students''Data'!A3902="","",'Students''Data'!A3902)</f>
        <v/>
      </c>
      <c r="C3897" s="36" t="str">
        <f>IF('Students''Data'!C3902="","",'Students''Data'!C3902)</f>
        <v/>
      </c>
      <c r="D3897" s="36" t="str">
        <f>IF('Students''Data'!H3902="","",'Students''Data'!H3902)</f>
        <v/>
      </c>
      <c r="E3897" s="35" t="str">
        <f>IF('Students''Data'!D3902="","",'Students''Data'!D3902)</f>
        <v/>
      </c>
      <c r="F3897" s="35" t="str">
        <f>IF('Students''Data'!R3902="","",'Students''Data'!R3902)</f>
        <v/>
      </c>
      <c r="G3897" s="33" t="str">
        <f>IF('Students''Data'!S3902="","",'Students''Data'!S3902)</f>
        <v/>
      </c>
    </row>
    <row r="3898" spans="1:7" ht="20.1" customHeight="1">
      <c r="A3898" s="34" t="str">
        <f>IF(B3898="","",ROWS($A$1:A3895))</f>
        <v/>
      </c>
      <c r="B3898" s="35" t="str">
        <f>IF('Students''Data'!A3903="","",'Students''Data'!A3903)</f>
        <v/>
      </c>
      <c r="C3898" s="36" t="str">
        <f>IF('Students''Data'!C3903="","",'Students''Data'!C3903)</f>
        <v/>
      </c>
      <c r="D3898" s="36" t="str">
        <f>IF('Students''Data'!H3903="","",'Students''Data'!H3903)</f>
        <v/>
      </c>
      <c r="E3898" s="35" t="str">
        <f>IF('Students''Data'!D3903="","",'Students''Data'!D3903)</f>
        <v/>
      </c>
      <c r="F3898" s="35" t="str">
        <f>IF('Students''Data'!R3903="","",'Students''Data'!R3903)</f>
        <v/>
      </c>
      <c r="G3898" s="33" t="str">
        <f>IF('Students''Data'!S3903="","",'Students''Data'!S3903)</f>
        <v/>
      </c>
    </row>
    <row r="3899" spans="1:7" ht="20.1" customHeight="1">
      <c r="A3899" s="34" t="str">
        <f>IF(B3899="","",ROWS($A$1:A3896))</f>
        <v/>
      </c>
      <c r="B3899" s="35" t="str">
        <f>IF('Students''Data'!A3904="","",'Students''Data'!A3904)</f>
        <v/>
      </c>
      <c r="C3899" s="36" t="str">
        <f>IF('Students''Data'!C3904="","",'Students''Data'!C3904)</f>
        <v/>
      </c>
      <c r="D3899" s="36" t="str">
        <f>IF('Students''Data'!H3904="","",'Students''Data'!H3904)</f>
        <v/>
      </c>
      <c r="E3899" s="35" t="str">
        <f>IF('Students''Data'!D3904="","",'Students''Data'!D3904)</f>
        <v/>
      </c>
      <c r="F3899" s="35" t="str">
        <f>IF('Students''Data'!R3904="","",'Students''Data'!R3904)</f>
        <v/>
      </c>
      <c r="G3899" s="33" t="str">
        <f>IF('Students''Data'!S3904="","",'Students''Data'!S3904)</f>
        <v/>
      </c>
    </row>
    <row r="3900" spans="1:7" ht="20.1" customHeight="1">
      <c r="A3900" s="34" t="str">
        <f>IF(B3900="","",ROWS($A$1:A3897))</f>
        <v/>
      </c>
      <c r="B3900" s="35" t="str">
        <f>IF('Students''Data'!A3905="","",'Students''Data'!A3905)</f>
        <v/>
      </c>
      <c r="C3900" s="36" t="str">
        <f>IF('Students''Data'!C3905="","",'Students''Data'!C3905)</f>
        <v/>
      </c>
      <c r="D3900" s="36" t="str">
        <f>IF('Students''Data'!H3905="","",'Students''Data'!H3905)</f>
        <v/>
      </c>
      <c r="E3900" s="35" t="str">
        <f>IF('Students''Data'!D3905="","",'Students''Data'!D3905)</f>
        <v/>
      </c>
      <c r="F3900" s="35" t="str">
        <f>IF('Students''Data'!R3905="","",'Students''Data'!R3905)</f>
        <v/>
      </c>
      <c r="G3900" s="33" t="str">
        <f>IF('Students''Data'!S3905="","",'Students''Data'!S3905)</f>
        <v/>
      </c>
    </row>
    <row r="3901" spans="1:7" ht="20.1" customHeight="1">
      <c r="A3901" s="34" t="str">
        <f>IF(B3901="","",ROWS($A$1:A3898))</f>
        <v/>
      </c>
      <c r="B3901" s="35" t="str">
        <f>IF('Students''Data'!A3906="","",'Students''Data'!A3906)</f>
        <v/>
      </c>
      <c r="C3901" s="36" t="str">
        <f>IF('Students''Data'!C3906="","",'Students''Data'!C3906)</f>
        <v/>
      </c>
      <c r="D3901" s="36" t="str">
        <f>IF('Students''Data'!H3906="","",'Students''Data'!H3906)</f>
        <v/>
      </c>
      <c r="E3901" s="35" t="str">
        <f>IF('Students''Data'!D3906="","",'Students''Data'!D3906)</f>
        <v/>
      </c>
      <c r="F3901" s="35" t="str">
        <f>IF('Students''Data'!R3906="","",'Students''Data'!R3906)</f>
        <v/>
      </c>
      <c r="G3901" s="33" t="str">
        <f>IF('Students''Data'!S3906="","",'Students''Data'!S3906)</f>
        <v/>
      </c>
    </row>
    <row r="3902" spans="1:7" ht="20.1" customHeight="1">
      <c r="A3902" s="34" t="str">
        <f>IF(B3902="","",ROWS($A$1:A3899))</f>
        <v/>
      </c>
      <c r="B3902" s="35" t="str">
        <f>IF('Students''Data'!A3907="","",'Students''Data'!A3907)</f>
        <v/>
      </c>
      <c r="C3902" s="36" t="str">
        <f>IF('Students''Data'!C3907="","",'Students''Data'!C3907)</f>
        <v/>
      </c>
      <c r="D3902" s="36" t="str">
        <f>IF('Students''Data'!H3907="","",'Students''Data'!H3907)</f>
        <v/>
      </c>
      <c r="E3902" s="35" t="str">
        <f>IF('Students''Data'!D3907="","",'Students''Data'!D3907)</f>
        <v/>
      </c>
      <c r="F3902" s="35" t="str">
        <f>IF('Students''Data'!R3907="","",'Students''Data'!R3907)</f>
        <v/>
      </c>
      <c r="G3902" s="33" t="str">
        <f>IF('Students''Data'!S3907="","",'Students''Data'!S3907)</f>
        <v/>
      </c>
    </row>
    <row r="3903" spans="1:7" ht="20.1" customHeight="1">
      <c r="A3903" s="34" t="str">
        <f>IF(B3903="","",ROWS($A$1:A3900))</f>
        <v/>
      </c>
      <c r="B3903" s="35" t="str">
        <f>IF('Students''Data'!A3908="","",'Students''Data'!A3908)</f>
        <v/>
      </c>
      <c r="C3903" s="36" t="str">
        <f>IF('Students''Data'!C3908="","",'Students''Data'!C3908)</f>
        <v/>
      </c>
      <c r="D3903" s="36" t="str">
        <f>IF('Students''Data'!H3908="","",'Students''Data'!H3908)</f>
        <v/>
      </c>
      <c r="E3903" s="35" t="str">
        <f>IF('Students''Data'!D3908="","",'Students''Data'!D3908)</f>
        <v/>
      </c>
      <c r="F3903" s="35" t="str">
        <f>IF('Students''Data'!R3908="","",'Students''Data'!R3908)</f>
        <v/>
      </c>
      <c r="G3903" s="33" t="str">
        <f>IF('Students''Data'!S3908="","",'Students''Data'!S3908)</f>
        <v/>
      </c>
    </row>
    <row r="3904" spans="1:7" ht="20.1" customHeight="1">
      <c r="A3904" s="34" t="str">
        <f>IF(B3904="","",ROWS($A$1:A3901))</f>
        <v/>
      </c>
      <c r="B3904" s="35" t="str">
        <f>IF('Students''Data'!A3909="","",'Students''Data'!A3909)</f>
        <v/>
      </c>
      <c r="C3904" s="36" t="str">
        <f>IF('Students''Data'!C3909="","",'Students''Data'!C3909)</f>
        <v/>
      </c>
      <c r="D3904" s="36" t="str">
        <f>IF('Students''Data'!H3909="","",'Students''Data'!H3909)</f>
        <v/>
      </c>
      <c r="E3904" s="35" t="str">
        <f>IF('Students''Data'!D3909="","",'Students''Data'!D3909)</f>
        <v/>
      </c>
      <c r="F3904" s="35" t="str">
        <f>IF('Students''Data'!R3909="","",'Students''Data'!R3909)</f>
        <v/>
      </c>
      <c r="G3904" s="33" t="str">
        <f>IF('Students''Data'!S3909="","",'Students''Data'!S3909)</f>
        <v/>
      </c>
    </row>
    <row r="3905" spans="1:7" ht="20.1" customHeight="1">
      <c r="A3905" s="34" t="str">
        <f>IF(B3905="","",ROWS($A$1:A3902))</f>
        <v/>
      </c>
      <c r="B3905" s="35" t="str">
        <f>IF('Students''Data'!A3910="","",'Students''Data'!A3910)</f>
        <v/>
      </c>
      <c r="C3905" s="36" t="str">
        <f>IF('Students''Data'!C3910="","",'Students''Data'!C3910)</f>
        <v/>
      </c>
      <c r="D3905" s="36" t="str">
        <f>IF('Students''Data'!H3910="","",'Students''Data'!H3910)</f>
        <v/>
      </c>
      <c r="E3905" s="35" t="str">
        <f>IF('Students''Data'!D3910="","",'Students''Data'!D3910)</f>
        <v/>
      </c>
      <c r="F3905" s="35" t="str">
        <f>IF('Students''Data'!R3910="","",'Students''Data'!R3910)</f>
        <v/>
      </c>
      <c r="G3905" s="33" t="str">
        <f>IF('Students''Data'!S3910="","",'Students''Data'!S3910)</f>
        <v/>
      </c>
    </row>
    <row r="3906" spans="1:7" ht="20.1" customHeight="1">
      <c r="A3906" s="34" t="str">
        <f>IF(B3906="","",ROWS($A$1:A3903))</f>
        <v/>
      </c>
      <c r="B3906" s="35" t="str">
        <f>IF('Students''Data'!A3911="","",'Students''Data'!A3911)</f>
        <v/>
      </c>
      <c r="C3906" s="36" t="str">
        <f>IF('Students''Data'!C3911="","",'Students''Data'!C3911)</f>
        <v/>
      </c>
      <c r="D3906" s="36" t="str">
        <f>IF('Students''Data'!H3911="","",'Students''Data'!H3911)</f>
        <v/>
      </c>
      <c r="E3906" s="35" t="str">
        <f>IF('Students''Data'!D3911="","",'Students''Data'!D3911)</f>
        <v/>
      </c>
      <c r="F3906" s="35" t="str">
        <f>IF('Students''Data'!R3911="","",'Students''Data'!R3911)</f>
        <v/>
      </c>
      <c r="G3906" s="33" t="str">
        <f>IF('Students''Data'!S3911="","",'Students''Data'!S3911)</f>
        <v/>
      </c>
    </row>
    <row r="3907" spans="1:7" ht="20.1" customHeight="1">
      <c r="A3907" s="34" t="str">
        <f>IF(B3907="","",ROWS($A$1:A3904))</f>
        <v/>
      </c>
      <c r="B3907" s="35" t="str">
        <f>IF('Students''Data'!A3912="","",'Students''Data'!A3912)</f>
        <v/>
      </c>
      <c r="C3907" s="36" t="str">
        <f>IF('Students''Data'!C3912="","",'Students''Data'!C3912)</f>
        <v/>
      </c>
      <c r="D3907" s="36" t="str">
        <f>IF('Students''Data'!H3912="","",'Students''Data'!H3912)</f>
        <v/>
      </c>
      <c r="E3907" s="35" t="str">
        <f>IF('Students''Data'!D3912="","",'Students''Data'!D3912)</f>
        <v/>
      </c>
      <c r="F3907" s="35" t="str">
        <f>IF('Students''Data'!R3912="","",'Students''Data'!R3912)</f>
        <v/>
      </c>
      <c r="G3907" s="33" t="str">
        <f>IF('Students''Data'!S3912="","",'Students''Data'!S3912)</f>
        <v/>
      </c>
    </row>
    <row r="3908" spans="1:7" ht="20.1" customHeight="1">
      <c r="A3908" s="34" t="str">
        <f>IF(B3908="","",ROWS($A$1:A3905))</f>
        <v/>
      </c>
      <c r="B3908" s="35" t="str">
        <f>IF('Students''Data'!A3913="","",'Students''Data'!A3913)</f>
        <v/>
      </c>
      <c r="C3908" s="36" t="str">
        <f>IF('Students''Data'!C3913="","",'Students''Data'!C3913)</f>
        <v/>
      </c>
      <c r="D3908" s="36" t="str">
        <f>IF('Students''Data'!H3913="","",'Students''Data'!H3913)</f>
        <v/>
      </c>
      <c r="E3908" s="35" t="str">
        <f>IF('Students''Data'!D3913="","",'Students''Data'!D3913)</f>
        <v/>
      </c>
      <c r="F3908" s="35" t="str">
        <f>IF('Students''Data'!R3913="","",'Students''Data'!R3913)</f>
        <v/>
      </c>
      <c r="G3908" s="33" t="str">
        <f>IF('Students''Data'!S3913="","",'Students''Data'!S3913)</f>
        <v/>
      </c>
    </row>
    <row r="3909" spans="1:7" ht="20.1" customHeight="1">
      <c r="A3909" s="34" t="str">
        <f>IF(B3909="","",ROWS($A$1:A3906))</f>
        <v/>
      </c>
      <c r="B3909" s="35" t="str">
        <f>IF('Students''Data'!A3914="","",'Students''Data'!A3914)</f>
        <v/>
      </c>
      <c r="C3909" s="36" t="str">
        <f>IF('Students''Data'!C3914="","",'Students''Data'!C3914)</f>
        <v/>
      </c>
      <c r="D3909" s="36" t="str">
        <f>IF('Students''Data'!H3914="","",'Students''Data'!H3914)</f>
        <v/>
      </c>
      <c r="E3909" s="35" t="str">
        <f>IF('Students''Data'!D3914="","",'Students''Data'!D3914)</f>
        <v/>
      </c>
      <c r="F3909" s="35" t="str">
        <f>IF('Students''Data'!R3914="","",'Students''Data'!R3914)</f>
        <v/>
      </c>
      <c r="G3909" s="33" t="str">
        <f>IF('Students''Data'!S3914="","",'Students''Data'!S3914)</f>
        <v/>
      </c>
    </row>
    <row r="3910" spans="1:7" ht="20.1" customHeight="1">
      <c r="A3910" s="34" t="str">
        <f>IF(B3910="","",ROWS($A$1:A3907))</f>
        <v/>
      </c>
      <c r="B3910" s="35" t="str">
        <f>IF('Students''Data'!A3915="","",'Students''Data'!A3915)</f>
        <v/>
      </c>
      <c r="C3910" s="36" t="str">
        <f>IF('Students''Data'!C3915="","",'Students''Data'!C3915)</f>
        <v/>
      </c>
      <c r="D3910" s="36" t="str">
        <f>IF('Students''Data'!H3915="","",'Students''Data'!H3915)</f>
        <v/>
      </c>
      <c r="E3910" s="35" t="str">
        <f>IF('Students''Data'!D3915="","",'Students''Data'!D3915)</f>
        <v/>
      </c>
      <c r="F3910" s="35" t="str">
        <f>IF('Students''Data'!R3915="","",'Students''Data'!R3915)</f>
        <v/>
      </c>
      <c r="G3910" s="33" t="str">
        <f>IF('Students''Data'!S3915="","",'Students''Data'!S3915)</f>
        <v/>
      </c>
    </row>
    <row r="3911" spans="1:7" ht="20.1" customHeight="1">
      <c r="A3911" s="34" t="str">
        <f>IF(B3911="","",ROWS($A$1:A3908))</f>
        <v/>
      </c>
      <c r="B3911" s="35" t="str">
        <f>IF('Students''Data'!A3916="","",'Students''Data'!A3916)</f>
        <v/>
      </c>
      <c r="C3911" s="36" t="str">
        <f>IF('Students''Data'!C3916="","",'Students''Data'!C3916)</f>
        <v/>
      </c>
      <c r="D3911" s="36" t="str">
        <f>IF('Students''Data'!H3916="","",'Students''Data'!H3916)</f>
        <v/>
      </c>
      <c r="E3911" s="35" t="str">
        <f>IF('Students''Data'!D3916="","",'Students''Data'!D3916)</f>
        <v/>
      </c>
      <c r="F3911" s="35" t="str">
        <f>IF('Students''Data'!R3916="","",'Students''Data'!R3916)</f>
        <v/>
      </c>
      <c r="G3911" s="33" t="str">
        <f>IF('Students''Data'!S3916="","",'Students''Data'!S3916)</f>
        <v/>
      </c>
    </row>
    <row r="3912" spans="1:7" ht="20.1" customHeight="1">
      <c r="A3912" s="34" t="str">
        <f>IF(B3912="","",ROWS($A$1:A3909))</f>
        <v/>
      </c>
      <c r="B3912" s="35" t="str">
        <f>IF('Students''Data'!A3917="","",'Students''Data'!A3917)</f>
        <v/>
      </c>
      <c r="C3912" s="36" t="str">
        <f>IF('Students''Data'!C3917="","",'Students''Data'!C3917)</f>
        <v/>
      </c>
      <c r="D3912" s="36" t="str">
        <f>IF('Students''Data'!H3917="","",'Students''Data'!H3917)</f>
        <v/>
      </c>
      <c r="E3912" s="35" t="str">
        <f>IF('Students''Data'!D3917="","",'Students''Data'!D3917)</f>
        <v/>
      </c>
      <c r="F3912" s="35" t="str">
        <f>IF('Students''Data'!R3917="","",'Students''Data'!R3917)</f>
        <v/>
      </c>
      <c r="G3912" s="33" t="str">
        <f>IF('Students''Data'!S3917="","",'Students''Data'!S3917)</f>
        <v/>
      </c>
    </row>
    <row r="3913" spans="1:7" ht="20.1" customHeight="1">
      <c r="A3913" s="34" t="str">
        <f>IF(B3913="","",ROWS($A$1:A3910))</f>
        <v/>
      </c>
      <c r="B3913" s="35" t="str">
        <f>IF('Students''Data'!A3918="","",'Students''Data'!A3918)</f>
        <v/>
      </c>
      <c r="C3913" s="36" t="str">
        <f>IF('Students''Data'!C3918="","",'Students''Data'!C3918)</f>
        <v/>
      </c>
      <c r="D3913" s="36" t="str">
        <f>IF('Students''Data'!H3918="","",'Students''Data'!H3918)</f>
        <v/>
      </c>
      <c r="E3913" s="35" t="str">
        <f>IF('Students''Data'!D3918="","",'Students''Data'!D3918)</f>
        <v/>
      </c>
      <c r="F3913" s="35" t="str">
        <f>IF('Students''Data'!R3918="","",'Students''Data'!R3918)</f>
        <v/>
      </c>
      <c r="G3913" s="33" t="str">
        <f>IF('Students''Data'!S3918="","",'Students''Data'!S3918)</f>
        <v/>
      </c>
    </row>
    <row r="3914" spans="1:7" ht="20.1" customHeight="1">
      <c r="A3914" s="34" t="str">
        <f>IF(B3914="","",ROWS($A$1:A3911))</f>
        <v/>
      </c>
      <c r="B3914" s="35" t="str">
        <f>IF('Students''Data'!A3919="","",'Students''Data'!A3919)</f>
        <v/>
      </c>
      <c r="C3914" s="36" t="str">
        <f>IF('Students''Data'!C3919="","",'Students''Data'!C3919)</f>
        <v/>
      </c>
      <c r="D3914" s="36" t="str">
        <f>IF('Students''Data'!H3919="","",'Students''Data'!H3919)</f>
        <v/>
      </c>
      <c r="E3914" s="35" t="str">
        <f>IF('Students''Data'!D3919="","",'Students''Data'!D3919)</f>
        <v/>
      </c>
      <c r="F3914" s="35" t="str">
        <f>IF('Students''Data'!R3919="","",'Students''Data'!R3919)</f>
        <v/>
      </c>
      <c r="G3914" s="33" t="str">
        <f>IF('Students''Data'!S3919="","",'Students''Data'!S3919)</f>
        <v/>
      </c>
    </row>
    <row r="3915" spans="1:7" ht="20.1" customHeight="1">
      <c r="A3915" s="34" t="str">
        <f>IF(B3915="","",ROWS($A$1:A3912))</f>
        <v/>
      </c>
      <c r="B3915" s="35" t="str">
        <f>IF('Students''Data'!A3920="","",'Students''Data'!A3920)</f>
        <v/>
      </c>
      <c r="C3915" s="36" t="str">
        <f>IF('Students''Data'!C3920="","",'Students''Data'!C3920)</f>
        <v/>
      </c>
      <c r="D3915" s="36" t="str">
        <f>IF('Students''Data'!H3920="","",'Students''Data'!H3920)</f>
        <v/>
      </c>
      <c r="E3915" s="35" t="str">
        <f>IF('Students''Data'!D3920="","",'Students''Data'!D3920)</f>
        <v/>
      </c>
      <c r="F3915" s="35" t="str">
        <f>IF('Students''Data'!R3920="","",'Students''Data'!R3920)</f>
        <v/>
      </c>
      <c r="G3915" s="33" t="str">
        <f>IF('Students''Data'!S3920="","",'Students''Data'!S3920)</f>
        <v/>
      </c>
    </row>
    <row r="3916" spans="1:7" ht="20.1" customHeight="1">
      <c r="A3916" s="34" t="str">
        <f>IF(B3916="","",ROWS($A$1:A3913))</f>
        <v/>
      </c>
      <c r="B3916" s="35" t="str">
        <f>IF('Students''Data'!A3921="","",'Students''Data'!A3921)</f>
        <v/>
      </c>
      <c r="C3916" s="36" t="str">
        <f>IF('Students''Data'!C3921="","",'Students''Data'!C3921)</f>
        <v/>
      </c>
      <c r="D3916" s="36" t="str">
        <f>IF('Students''Data'!H3921="","",'Students''Data'!H3921)</f>
        <v/>
      </c>
      <c r="E3916" s="35" t="str">
        <f>IF('Students''Data'!D3921="","",'Students''Data'!D3921)</f>
        <v/>
      </c>
      <c r="F3916" s="35" t="str">
        <f>IF('Students''Data'!R3921="","",'Students''Data'!R3921)</f>
        <v/>
      </c>
      <c r="G3916" s="33" t="str">
        <f>IF('Students''Data'!S3921="","",'Students''Data'!S3921)</f>
        <v/>
      </c>
    </row>
    <row r="3917" spans="1:7" ht="20.1" customHeight="1">
      <c r="A3917" s="34" t="str">
        <f>IF(B3917="","",ROWS($A$1:A3914))</f>
        <v/>
      </c>
      <c r="B3917" s="35" t="str">
        <f>IF('Students''Data'!A3922="","",'Students''Data'!A3922)</f>
        <v/>
      </c>
      <c r="C3917" s="36" t="str">
        <f>IF('Students''Data'!C3922="","",'Students''Data'!C3922)</f>
        <v/>
      </c>
      <c r="D3917" s="36" t="str">
        <f>IF('Students''Data'!H3922="","",'Students''Data'!H3922)</f>
        <v/>
      </c>
      <c r="E3917" s="35" t="str">
        <f>IF('Students''Data'!D3922="","",'Students''Data'!D3922)</f>
        <v/>
      </c>
      <c r="F3917" s="35" t="str">
        <f>IF('Students''Data'!R3922="","",'Students''Data'!R3922)</f>
        <v/>
      </c>
      <c r="G3917" s="33" t="str">
        <f>IF('Students''Data'!S3922="","",'Students''Data'!S3922)</f>
        <v/>
      </c>
    </row>
    <row r="3918" spans="1:7" ht="20.1" customHeight="1">
      <c r="A3918" s="34" t="str">
        <f>IF(B3918="","",ROWS($A$1:A3915))</f>
        <v/>
      </c>
      <c r="B3918" s="35" t="str">
        <f>IF('Students''Data'!A3923="","",'Students''Data'!A3923)</f>
        <v/>
      </c>
      <c r="C3918" s="36" t="str">
        <f>IF('Students''Data'!C3923="","",'Students''Data'!C3923)</f>
        <v/>
      </c>
      <c r="D3918" s="36" t="str">
        <f>IF('Students''Data'!H3923="","",'Students''Data'!H3923)</f>
        <v/>
      </c>
      <c r="E3918" s="35" t="str">
        <f>IF('Students''Data'!D3923="","",'Students''Data'!D3923)</f>
        <v/>
      </c>
      <c r="F3918" s="35" t="str">
        <f>IF('Students''Data'!R3923="","",'Students''Data'!R3923)</f>
        <v/>
      </c>
      <c r="G3918" s="33" t="str">
        <f>IF('Students''Data'!S3923="","",'Students''Data'!S3923)</f>
        <v/>
      </c>
    </row>
    <row r="3919" spans="1:7" ht="20.1" customHeight="1">
      <c r="A3919" s="34" t="str">
        <f>IF(B3919="","",ROWS($A$1:A3916))</f>
        <v/>
      </c>
      <c r="B3919" s="35" t="str">
        <f>IF('Students''Data'!A3924="","",'Students''Data'!A3924)</f>
        <v/>
      </c>
      <c r="C3919" s="36" t="str">
        <f>IF('Students''Data'!C3924="","",'Students''Data'!C3924)</f>
        <v/>
      </c>
      <c r="D3919" s="36" t="str">
        <f>IF('Students''Data'!H3924="","",'Students''Data'!H3924)</f>
        <v/>
      </c>
      <c r="E3919" s="35" t="str">
        <f>IF('Students''Data'!D3924="","",'Students''Data'!D3924)</f>
        <v/>
      </c>
      <c r="F3919" s="35" t="str">
        <f>IF('Students''Data'!R3924="","",'Students''Data'!R3924)</f>
        <v/>
      </c>
      <c r="G3919" s="33" t="str">
        <f>IF('Students''Data'!S3924="","",'Students''Data'!S3924)</f>
        <v/>
      </c>
    </row>
    <row r="3920" spans="1:7" ht="20.1" customHeight="1">
      <c r="A3920" s="34" t="str">
        <f>IF(B3920="","",ROWS($A$1:A3917))</f>
        <v/>
      </c>
      <c r="B3920" s="35" t="str">
        <f>IF('Students''Data'!A3925="","",'Students''Data'!A3925)</f>
        <v/>
      </c>
      <c r="C3920" s="36" t="str">
        <f>IF('Students''Data'!C3925="","",'Students''Data'!C3925)</f>
        <v/>
      </c>
      <c r="D3920" s="36" t="str">
        <f>IF('Students''Data'!H3925="","",'Students''Data'!H3925)</f>
        <v/>
      </c>
      <c r="E3920" s="35" t="str">
        <f>IF('Students''Data'!D3925="","",'Students''Data'!D3925)</f>
        <v/>
      </c>
      <c r="F3920" s="35" t="str">
        <f>IF('Students''Data'!R3925="","",'Students''Data'!R3925)</f>
        <v/>
      </c>
      <c r="G3920" s="33" t="str">
        <f>IF('Students''Data'!S3925="","",'Students''Data'!S3925)</f>
        <v/>
      </c>
    </row>
    <row r="3921" spans="1:7" ht="20.1" customHeight="1">
      <c r="A3921" s="34" t="str">
        <f>IF(B3921="","",ROWS($A$1:A3918))</f>
        <v/>
      </c>
      <c r="B3921" s="35" t="str">
        <f>IF('Students''Data'!A3926="","",'Students''Data'!A3926)</f>
        <v/>
      </c>
      <c r="C3921" s="36" t="str">
        <f>IF('Students''Data'!C3926="","",'Students''Data'!C3926)</f>
        <v/>
      </c>
      <c r="D3921" s="36" t="str">
        <f>IF('Students''Data'!H3926="","",'Students''Data'!H3926)</f>
        <v/>
      </c>
      <c r="E3921" s="35" t="str">
        <f>IF('Students''Data'!D3926="","",'Students''Data'!D3926)</f>
        <v/>
      </c>
      <c r="F3921" s="35" t="str">
        <f>IF('Students''Data'!R3926="","",'Students''Data'!R3926)</f>
        <v/>
      </c>
      <c r="G3921" s="33" t="str">
        <f>IF('Students''Data'!S3926="","",'Students''Data'!S3926)</f>
        <v/>
      </c>
    </row>
    <row r="3922" spans="1:7" ht="20.1" customHeight="1">
      <c r="A3922" s="34" t="str">
        <f>IF(B3922="","",ROWS($A$1:A3919))</f>
        <v/>
      </c>
      <c r="B3922" s="35" t="str">
        <f>IF('Students''Data'!A3927="","",'Students''Data'!A3927)</f>
        <v/>
      </c>
      <c r="C3922" s="36" t="str">
        <f>IF('Students''Data'!C3927="","",'Students''Data'!C3927)</f>
        <v/>
      </c>
      <c r="D3922" s="36" t="str">
        <f>IF('Students''Data'!H3927="","",'Students''Data'!H3927)</f>
        <v/>
      </c>
      <c r="E3922" s="35" t="str">
        <f>IF('Students''Data'!D3927="","",'Students''Data'!D3927)</f>
        <v/>
      </c>
      <c r="F3922" s="35" t="str">
        <f>IF('Students''Data'!R3927="","",'Students''Data'!R3927)</f>
        <v/>
      </c>
      <c r="G3922" s="33" t="str">
        <f>IF('Students''Data'!S3927="","",'Students''Data'!S3927)</f>
        <v/>
      </c>
    </row>
    <row r="3923" spans="1:7" ht="20.1" customHeight="1">
      <c r="A3923" s="34" t="str">
        <f>IF(B3923="","",ROWS($A$1:A3920))</f>
        <v/>
      </c>
      <c r="B3923" s="35" t="str">
        <f>IF('Students''Data'!A3928="","",'Students''Data'!A3928)</f>
        <v/>
      </c>
      <c r="C3923" s="36" t="str">
        <f>IF('Students''Data'!C3928="","",'Students''Data'!C3928)</f>
        <v/>
      </c>
      <c r="D3923" s="36" t="str">
        <f>IF('Students''Data'!H3928="","",'Students''Data'!H3928)</f>
        <v/>
      </c>
      <c r="E3923" s="35" t="str">
        <f>IF('Students''Data'!D3928="","",'Students''Data'!D3928)</f>
        <v/>
      </c>
      <c r="F3923" s="35" t="str">
        <f>IF('Students''Data'!R3928="","",'Students''Data'!R3928)</f>
        <v/>
      </c>
      <c r="G3923" s="33" t="str">
        <f>IF('Students''Data'!S3928="","",'Students''Data'!S3928)</f>
        <v/>
      </c>
    </row>
    <row r="3924" spans="1:7" ht="20.1" customHeight="1">
      <c r="A3924" s="34" t="str">
        <f>IF(B3924="","",ROWS($A$1:A3921))</f>
        <v/>
      </c>
      <c r="B3924" s="35" t="str">
        <f>IF('Students''Data'!A3929="","",'Students''Data'!A3929)</f>
        <v/>
      </c>
      <c r="C3924" s="36" t="str">
        <f>IF('Students''Data'!C3929="","",'Students''Data'!C3929)</f>
        <v/>
      </c>
      <c r="D3924" s="36" t="str">
        <f>IF('Students''Data'!H3929="","",'Students''Data'!H3929)</f>
        <v/>
      </c>
      <c r="E3924" s="35" t="str">
        <f>IF('Students''Data'!D3929="","",'Students''Data'!D3929)</f>
        <v/>
      </c>
      <c r="F3924" s="35" t="str">
        <f>IF('Students''Data'!R3929="","",'Students''Data'!R3929)</f>
        <v/>
      </c>
      <c r="G3924" s="33" t="str">
        <f>IF('Students''Data'!S3929="","",'Students''Data'!S3929)</f>
        <v/>
      </c>
    </row>
    <row r="3925" spans="1:7" ht="20.1" customHeight="1">
      <c r="A3925" s="34" t="str">
        <f>IF(B3925="","",ROWS($A$1:A3922))</f>
        <v/>
      </c>
      <c r="B3925" s="35" t="str">
        <f>IF('Students''Data'!A3930="","",'Students''Data'!A3930)</f>
        <v/>
      </c>
      <c r="C3925" s="36" t="str">
        <f>IF('Students''Data'!C3930="","",'Students''Data'!C3930)</f>
        <v/>
      </c>
      <c r="D3925" s="36" t="str">
        <f>IF('Students''Data'!H3930="","",'Students''Data'!H3930)</f>
        <v/>
      </c>
      <c r="E3925" s="35" t="str">
        <f>IF('Students''Data'!D3930="","",'Students''Data'!D3930)</f>
        <v/>
      </c>
      <c r="F3925" s="35" t="str">
        <f>IF('Students''Data'!R3930="","",'Students''Data'!R3930)</f>
        <v/>
      </c>
      <c r="G3925" s="33" t="str">
        <f>IF('Students''Data'!S3930="","",'Students''Data'!S3930)</f>
        <v/>
      </c>
    </row>
    <row r="3926" spans="1:7" ht="20.1" customHeight="1">
      <c r="A3926" s="34" t="str">
        <f>IF(B3926="","",ROWS($A$1:A3923))</f>
        <v/>
      </c>
      <c r="B3926" s="35" t="str">
        <f>IF('Students''Data'!A3931="","",'Students''Data'!A3931)</f>
        <v/>
      </c>
      <c r="C3926" s="36" t="str">
        <f>IF('Students''Data'!C3931="","",'Students''Data'!C3931)</f>
        <v/>
      </c>
      <c r="D3926" s="36" t="str">
        <f>IF('Students''Data'!H3931="","",'Students''Data'!H3931)</f>
        <v/>
      </c>
      <c r="E3926" s="35" t="str">
        <f>IF('Students''Data'!D3931="","",'Students''Data'!D3931)</f>
        <v/>
      </c>
      <c r="F3926" s="35" t="str">
        <f>IF('Students''Data'!R3931="","",'Students''Data'!R3931)</f>
        <v/>
      </c>
      <c r="G3926" s="33" t="str">
        <f>IF('Students''Data'!S3931="","",'Students''Data'!S3931)</f>
        <v/>
      </c>
    </row>
    <row r="3927" spans="1:7" ht="20.1" customHeight="1">
      <c r="A3927" s="34" t="str">
        <f>IF(B3927="","",ROWS($A$1:A3924))</f>
        <v/>
      </c>
      <c r="B3927" s="35" t="str">
        <f>IF('Students''Data'!A3932="","",'Students''Data'!A3932)</f>
        <v/>
      </c>
      <c r="C3927" s="36" t="str">
        <f>IF('Students''Data'!C3932="","",'Students''Data'!C3932)</f>
        <v/>
      </c>
      <c r="D3927" s="36" t="str">
        <f>IF('Students''Data'!H3932="","",'Students''Data'!H3932)</f>
        <v/>
      </c>
      <c r="E3927" s="35" t="str">
        <f>IF('Students''Data'!D3932="","",'Students''Data'!D3932)</f>
        <v/>
      </c>
      <c r="F3927" s="35" t="str">
        <f>IF('Students''Data'!R3932="","",'Students''Data'!R3932)</f>
        <v/>
      </c>
      <c r="G3927" s="33" t="str">
        <f>IF('Students''Data'!S3932="","",'Students''Data'!S3932)</f>
        <v/>
      </c>
    </row>
    <row r="3928" spans="1:7" ht="20.1" customHeight="1">
      <c r="A3928" s="34" t="str">
        <f>IF(B3928="","",ROWS($A$1:A3925))</f>
        <v/>
      </c>
      <c r="B3928" s="35" t="str">
        <f>IF('Students''Data'!A3933="","",'Students''Data'!A3933)</f>
        <v/>
      </c>
      <c r="C3928" s="36" t="str">
        <f>IF('Students''Data'!C3933="","",'Students''Data'!C3933)</f>
        <v/>
      </c>
      <c r="D3928" s="36" t="str">
        <f>IF('Students''Data'!H3933="","",'Students''Data'!H3933)</f>
        <v/>
      </c>
      <c r="E3928" s="35" t="str">
        <f>IF('Students''Data'!D3933="","",'Students''Data'!D3933)</f>
        <v/>
      </c>
      <c r="F3928" s="35" t="str">
        <f>IF('Students''Data'!R3933="","",'Students''Data'!R3933)</f>
        <v/>
      </c>
      <c r="G3928" s="33" t="str">
        <f>IF('Students''Data'!S3933="","",'Students''Data'!S3933)</f>
        <v/>
      </c>
    </row>
    <row r="3929" spans="1:7" ht="20.1" customHeight="1">
      <c r="A3929" s="34" t="str">
        <f>IF(B3929="","",ROWS($A$1:A3926))</f>
        <v/>
      </c>
      <c r="B3929" s="35" t="str">
        <f>IF('Students''Data'!A3934="","",'Students''Data'!A3934)</f>
        <v/>
      </c>
      <c r="C3929" s="36" t="str">
        <f>IF('Students''Data'!C3934="","",'Students''Data'!C3934)</f>
        <v/>
      </c>
      <c r="D3929" s="36" t="str">
        <f>IF('Students''Data'!H3934="","",'Students''Data'!H3934)</f>
        <v/>
      </c>
      <c r="E3929" s="35" t="str">
        <f>IF('Students''Data'!D3934="","",'Students''Data'!D3934)</f>
        <v/>
      </c>
      <c r="F3929" s="35" t="str">
        <f>IF('Students''Data'!R3934="","",'Students''Data'!R3934)</f>
        <v/>
      </c>
      <c r="G3929" s="33" t="str">
        <f>IF('Students''Data'!S3934="","",'Students''Data'!S3934)</f>
        <v/>
      </c>
    </row>
    <row r="3930" spans="1:7" ht="20.1" customHeight="1">
      <c r="A3930" s="34" t="str">
        <f>IF(B3930="","",ROWS($A$1:A3927))</f>
        <v/>
      </c>
      <c r="B3930" s="35" t="str">
        <f>IF('Students''Data'!A3935="","",'Students''Data'!A3935)</f>
        <v/>
      </c>
      <c r="C3930" s="36" t="str">
        <f>IF('Students''Data'!C3935="","",'Students''Data'!C3935)</f>
        <v/>
      </c>
      <c r="D3930" s="36" t="str">
        <f>IF('Students''Data'!H3935="","",'Students''Data'!H3935)</f>
        <v/>
      </c>
      <c r="E3930" s="35" t="str">
        <f>IF('Students''Data'!D3935="","",'Students''Data'!D3935)</f>
        <v/>
      </c>
      <c r="F3930" s="35" t="str">
        <f>IF('Students''Data'!R3935="","",'Students''Data'!R3935)</f>
        <v/>
      </c>
      <c r="G3930" s="33" t="str">
        <f>IF('Students''Data'!S3935="","",'Students''Data'!S3935)</f>
        <v/>
      </c>
    </row>
    <row r="3931" spans="1:7" ht="20.1" customHeight="1">
      <c r="A3931" s="34" t="str">
        <f>IF(B3931="","",ROWS($A$1:A3928))</f>
        <v/>
      </c>
      <c r="B3931" s="35" t="str">
        <f>IF('Students''Data'!A3936="","",'Students''Data'!A3936)</f>
        <v/>
      </c>
      <c r="C3931" s="36" t="str">
        <f>IF('Students''Data'!C3936="","",'Students''Data'!C3936)</f>
        <v/>
      </c>
      <c r="D3931" s="36" t="str">
        <f>IF('Students''Data'!H3936="","",'Students''Data'!H3936)</f>
        <v/>
      </c>
      <c r="E3931" s="35" t="str">
        <f>IF('Students''Data'!D3936="","",'Students''Data'!D3936)</f>
        <v/>
      </c>
      <c r="F3931" s="35" t="str">
        <f>IF('Students''Data'!R3936="","",'Students''Data'!R3936)</f>
        <v/>
      </c>
      <c r="G3931" s="33" t="str">
        <f>IF('Students''Data'!S3936="","",'Students''Data'!S3936)</f>
        <v/>
      </c>
    </row>
    <row r="3932" spans="1:7" ht="20.1" customHeight="1">
      <c r="A3932" s="34" t="str">
        <f>IF(B3932="","",ROWS($A$1:A3929))</f>
        <v/>
      </c>
      <c r="B3932" s="35" t="str">
        <f>IF('Students''Data'!A3937="","",'Students''Data'!A3937)</f>
        <v/>
      </c>
      <c r="C3932" s="36" t="str">
        <f>IF('Students''Data'!C3937="","",'Students''Data'!C3937)</f>
        <v/>
      </c>
      <c r="D3932" s="36" t="str">
        <f>IF('Students''Data'!H3937="","",'Students''Data'!H3937)</f>
        <v/>
      </c>
      <c r="E3932" s="35" t="str">
        <f>IF('Students''Data'!D3937="","",'Students''Data'!D3937)</f>
        <v/>
      </c>
      <c r="F3932" s="35" t="str">
        <f>IF('Students''Data'!R3937="","",'Students''Data'!R3937)</f>
        <v/>
      </c>
      <c r="G3932" s="33" t="str">
        <f>IF('Students''Data'!S3937="","",'Students''Data'!S3937)</f>
        <v/>
      </c>
    </row>
    <row r="3933" spans="1:7" ht="20.1" customHeight="1">
      <c r="A3933" s="34" t="str">
        <f>IF(B3933="","",ROWS($A$1:A3930))</f>
        <v/>
      </c>
      <c r="B3933" s="35" t="str">
        <f>IF('Students''Data'!A3938="","",'Students''Data'!A3938)</f>
        <v/>
      </c>
      <c r="C3933" s="36" t="str">
        <f>IF('Students''Data'!C3938="","",'Students''Data'!C3938)</f>
        <v/>
      </c>
      <c r="D3933" s="36" t="str">
        <f>IF('Students''Data'!H3938="","",'Students''Data'!H3938)</f>
        <v/>
      </c>
      <c r="E3933" s="35" t="str">
        <f>IF('Students''Data'!D3938="","",'Students''Data'!D3938)</f>
        <v/>
      </c>
      <c r="F3933" s="35" t="str">
        <f>IF('Students''Data'!R3938="","",'Students''Data'!R3938)</f>
        <v/>
      </c>
      <c r="G3933" s="33" t="str">
        <f>IF('Students''Data'!S3938="","",'Students''Data'!S3938)</f>
        <v/>
      </c>
    </row>
    <row r="3934" spans="1:7" ht="20.1" customHeight="1">
      <c r="A3934" s="34" t="str">
        <f>IF(B3934="","",ROWS($A$1:A3931))</f>
        <v/>
      </c>
      <c r="B3934" s="35" t="str">
        <f>IF('Students''Data'!A3939="","",'Students''Data'!A3939)</f>
        <v/>
      </c>
      <c r="C3934" s="36" t="str">
        <f>IF('Students''Data'!C3939="","",'Students''Data'!C3939)</f>
        <v/>
      </c>
      <c r="D3934" s="36" t="str">
        <f>IF('Students''Data'!H3939="","",'Students''Data'!H3939)</f>
        <v/>
      </c>
      <c r="E3934" s="35" t="str">
        <f>IF('Students''Data'!D3939="","",'Students''Data'!D3939)</f>
        <v/>
      </c>
      <c r="F3934" s="35" t="str">
        <f>IF('Students''Data'!R3939="","",'Students''Data'!R3939)</f>
        <v/>
      </c>
      <c r="G3934" s="33" t="str">
        <f>IF('Students''Data'!S3939="","",'Students''Data'!S3939)</f>
        <v/>
      </c>
    </row>
    <row r="3935" spans="1:7" ht="20.1" customHeight="1">
      <c r="A3935" s="34" t="str">
        <f>IF(B3935="","",ROWS($A$1:A3932))</f>
        <v/>
      </c>
      <c r="B3935" s="35" t="str">
        <f>IF('Students''Data'!A3940="","",'Students''Data'!A3940)</f>
        <v/>
      </c>
      <c r="C3935" s="36" t="str">
        <f>IF('Students''Data'!C3940="","",'Students''Data'!C3940)</f>
        <v/>
      </c>
      <c r="D3935" s="36" t="str">
        <f>IF('Students''Data'!H3940="","",'Students''Data'!H3940)</f>
        <v/>
      </c>
      <c r="E3935" s="35" t="str">
        <f>IF('Students''Data'!D3940="","",'Students''Data'!D3940)</f>
        <v/>
      </c>
      <c r="F3935" s="35" t="str">
        <f>IF('Students''Data'!R3940="","",'Students''Data'!R3940)</f>
        <v/>
      </c>
      <c r="G3935" s="33" t="str">
        <f>IF('Students''Data'!S3940="","",'Students''Data'!S3940)</f>
        <v/>
      </c>
    </row>
    <row r="3936" spans="1:7" ht="20.1" customHeight="1">
      <c r="A3936" s="34" t="str">
        <f>IF(B3936="","",ROWS($A$1:A3933))</f>
        <v/>
      </c>
      <c r="B3936" s="35" t="str">
        <f>IF('Students''Data'!A3941="","",'Students''Data'!A3941)</f>
        <v/>
      </c>
      <c r="C3936" s="36" t="str">
        <f>IF('Students''Data'!C3941="","",'Students''Data'!C3941)</f>
        <v/>
      </c>
      <c r="D3936" s="36" t="str">
        <f>IF('Students''Data'!H3941="","",'Students''Data'!H3941)</f>
        <v/>
      </c>
      <c r="E3936" s="35" t="str">
        <f>IF('Students''Data'!D3941="","",'Students''Data'!D3941)</f>
        <v/>
      </c>
      <c r="F3936" s="35" t="str">
        <f>IF('Students''Data'!R3941="","",'Students''Data'!R3941)</f>
        <v/>
      </c>
      <c r="G3936" s="33" t="str">
        <f>IF('Students''Data'!S3941="","",'Students''Data'!S3941)</f>
        <v/>
      </c>
    </row>
    <row r="3937" spans="1:7" ht="20.1" customHeight="1">
      <c r="A3937" s="34" t="str">
        <f>IF(B3937="","",ROWS($A$1:A3934))</f>
        <v/>
      </c>
      <c r="B3937" s="35" t="str">
        <f>IF('Students''Data'!A3942="","",'Students''Data'!A3942)</f>
        <v/>
      </c>
      <c r="C3937" s="36" t="str">
        <f>IF('Students''Data'!C3942="","",'Students''Data'!C3942)</f>
        <v/>
      </c>
      <c r="D3937" s="36" t="str">
        <f>IF('Students''Data'!H3942="","",'Students''Data'!H3942)</f>
        <v/>
      </c>
      <c r="E3937" s="35" t="str">
        <f>IF('Students''Data'!D3942="","",'Students''Data'!D3942)</f>
        <v/>
      </c>
      <c r="F3937" s="35" t="str">
        <f>IF('Students''Data'!R3942="","",'Students''Data'!R3942)</f>
        <v/>
      </c>
      <c r="G3937" s="33" t="str">
        <f>IF('Students''Data'!S3942="","",'Students''Data'!S3942)</f>
        <v/>
      </c>
    </row>
    <row r="3938" spans="1:7" ht="20.1" customHeight="1">
      <c r="A3938" s="34" t="str">
        <f>IF(B3938="","",ROWS($A$1:A3935))</f>
        <v/>
      </c>
      <c r="B3938" s="35" t="str">
        <f>IF('Students''Data'!A3943="","",'Students''Data'!A3943)</f>
        <v/>
      </c>
      <c r="C3938" s="36" t="str">
        <f>IF('Students''Data'!C3943="","",'Students''Data'!C3943)</f>
        <v/>
      </c>
      <c r="D3938" s="36" t="str">
        <f>IF('Students''Data'!H3943="","",'Students''Data'!H3943)</f>
        <v/>
      </c>
      <c r="E3938" s="35" t="str">
        <f>IF('Students''Data'!D3943="","",'Students''Data'!D3943)</f>
        <v/>
      </c>
      <c r="F3938" s="35" t="str">
        <f>IF('Students''Data'!R3943="","",'Students''Data'!R3943)</f>
        <v/>
      </c>
      <c r="G3938" s="33" t="str">
        <f>IF('Students''Data'!S3943="","",'Students''Data'!S3943)</f>
        <v/>
      </c>
    </row>
    <row r="3939" spans="1:7" ht="20.1" customHeight="1">
      <c r="A3939" s="34" t="str">
        <f>IF(B3939="","",ROWS($A$1:A3936))</f>
        <v/>
      </c>
      <c r="B3939" s="35" t="str">
        <f>IF('Students''Data'!A3944="","",'Students''Data'!A3944)</f>
        <v/>
      </c>
      <c r="C3939" s="36" t="str">
        <f>IF('Students''Data'!C3944="","",'Students''Data'!C3944)</f>
        <v/>
      </c>
      <c r="D3939" s="36" t="str">
        <f>IF('Students''Data'!H3944="","",'Students''Data'!H3944)</f>
        <v/>
      </c>
      <c r="E3939" s="35" t="str">
        <f>IF('Students''Data'!D3944="","",'Students''Data'!D3944)</f>
        <v/>
      </c>
      <c r="F3939" s="35" t="str">
        <f>IF('Students''Data'!R3944="","",'Students''Data'!R3944)</f>
        <v/>
      </c>
      <c r="G3939" s="33" t="str">
        <f>IF('Students''Data'!S3944="","",'Students''Data'!S3944)</f>
        <v/>
      </c>
    </row>
    <row r="3940" spans="1:7" ht="20.1" customHeight="1">
      <c r="A3940" s="34" t="str">
        <f>IF(B3940="","",ROWS($A$1:A3937))</f>
        <v/>
      </c>
      <c r="B3940" s="35" t="str">
        <f>IF('Students''Data'!A3945="","",'Students''Data'!A3945)</f>
        <v/>
      </c>
      <c r="C3940" s="36" t="str">
        <f>IF('Students''Data'!C3945="","",'Students''Data'!C3945)</f>
        <v/>
      </c>
      <c r="D3940" s="36" t="str">
        <f>IF('Students''Data'!H3945="","",'Students''Data'!H3945)</f>
        <v/>
      </c>
      <c r="E3940" s="35" t="str">
        <f>IF('Students''Data'!D3945="","",'Students''Data'!D3945)</f>
        <v/>
      </c>
      <c r="F3940" s="35" t="str">
        <f>IF('Students''Data'!R3945="","",'Students''Data'!R3945)</f>
        <v/>
      </c>
      <c r="G3940" s="33" t="str">
        <f>IF('Students''Data'!S3945="","",'Students''Data'!S3945)</f>
        <v/>
      </c>
    </row>
    <row r="3941" spans="1:7" ht="20.1" customHeight="1">
      <c r="A3941" s="34" t="str">
        <f>IF(B3941="","",ROWS($A$1:A3938))</f>
        <v/>
      </c>
      <c r="B3941" s="35" t="str">
        <f>IF('Students''Data'!A3946="","",'Students''Data'!A3946)</f>
        <v/>
      </c>
      <c r="C3941" s="36" t="str">
        <f>IF('Students''Data'!C3946="","",'Students''Data'!C3946)</f>
        <v/>
      </c>
      <c r="D3941" s="36" t="str">
        <f>IF('Students''Data'!H3946="","",'Students''Data'!H3946)</f>
        <v/>
      </c>
      <c r="E3941" s="35" t="str">
        <f>IF('Students''Data'!D3946="","",'Students''Data'!D3946)</f>
        <v/>
      </c>
      <c r="F3941" s="35" t="str">
        <f>IF('Students''Data'!R3946="","",'Students''Data'!R3946)</f>
        <v/>
      </c>
      <c r="G3941" s="33" t="str">
        <f>IF('Students''Data'!S3946="","",'Students''Data'!S3946)</f>
        <v/>
      </c>
    </row>
    <row r="3942" spans="1:7" ht="20.1" customHeight="1">
      <c r="A3942" s="34" t="str">
        <f>IF(B3942="","",ROWS($A$1:A3939))</f>
        <v/>
      </c>
      <c r="B3942" s="35" t="str">
        <f>IF('Students''Data'!A3947="","",'Students''Data'!A3947)</f>
        <v/>
      </c>
      <c r="C3942" s="36" t="str">
        <f>IF('Students''Data'!C3947="","",'Students''Data'!C3947)</f>
        <v/>
      </c>
      <c r="D3942" s="36" t="str">
        <f>IF('Students''Data'!H3947="","",'Students''Data'!H3947)</f>
        <v/>
      </c>
      <c r="E3942" s="35" t="str">
        <f>IF('Students''Data'!D3947="","",'Students''Data'!D3947)</f>
        <v/>
      </c>
      <c r="F3942" s="35" t="str">
        <f>IF('Students''Data'!R3947="","",'Students''Data'!R3947)</f>
        <v/>
      </c>
      <c r="G3942" s="33" t="str">
        <f>IF('Students''Data'!S3947="","",'Students''Data'!S3947)</f>
        <v/>
      </c>
    </row>
    <row r="3943" spans="1:7" ht="20.1" customHeight="1">
      <c r="A3943" s="34" t="str">
        <f>IF(B3943="","",ROWS($A$1:A3940))</f>
        <v/>
      </c>
      <c r="B3943" s="35" t="str">
        <f>IF('Students''Data'!A3948="","",'Students''Data'!A3948)</f>
        <v/>
      </c>
      <c r="C3943" s="36" t="str">
        <f>IF('Students''Data'!C3948="","",'Students''Data'!C3948)</f>
        <v/>
      </c>
      <c r="D3943" s="36" t="str">
        <f>IF('Students''Data'!H3948="","",'Students''Data'!H3948)</f>
        <v/>
      </c>
      <c r="E3943" s="35" t="str">
        <f>IF('Students''Data'!D3948="","",'Students''Data'!D3948)</f>
        <v/>
      </c>
      <c r="F3943" s="35" t="str">
        <f>IF('Students''Data'!R3948="","",'Students''Data'!R3948)</f>
        <v/>
      </c>
      <c r="G3943" s="33" t="str">
        <f>IF('Students''Data'!S3948="","",'Students''Data'!S3948)</f>
        <v/>
      </c>
    </row>
    <row r="3944" spans="1:7" ht="20.1" customHeight="1">
      <c r="A3944" s="34" t="str">
        <f>IF(B3944="","",ROWS($A$1:A3941))</f>
        <v/>
      </c>
      <c r="B3944" s="35" t="str">
        <f>IF('Students''Data'!A3949="","",'Students''Data'!A3949)</f>
        <v/>
      </c>
      <c r="C3944" s="36" t="str">
        <f>IF('Students''Data'!C3949="","",'Students''Data'!C3949)</f>
        <v/>
      </c>
      <c r="D3944" s="36" t="str">
        <f>IF('Students''Data'!H3949="","",'Students''Data'!H3949)</f>
        <v/>
      </c>
      <c r="E3944" s="35" t="str">
        <f>IF('Students''Data'!D3949="","",'Students''Data'!D3949)</f>
        <v/>
      </c>
      <c r="F3944" s="35" t="str">
        <f>IF('Students''Data'!R3949="","",'Students''Data'!R3949)</f>
        <v/>
      </c>
      <c r="G3944" s="33" t="str">
        <f>IF('Students''Data'!S3949="","",'Students''Data'!S3949)</f>
        <v/>
      </c>
    </row>
    <row r="3945" spans="1:7" ht="20.1" customHeight="1">
      <c r="A3945" s="34" t="str">
        <f>IF(B3945="","",ROWS($A$1:A3942))</f>
        <v/>
      </c>
      <c r="B3945" s="35" t="str">
        <f>IF('Students''Data'!A3950="","",'Students''Data'!A3950)</f>
        <v/>
      </c>
      <c r="C3945" s="36" t="str">
        <f>IF('Students''Data'!C3950="","",'Students''Data'!C3950)</f>
        <v/>
      </c>
      <c r="D3945" s="36" t="str">
        <f>IF('Students''Data'!H3950="","",'Students''Data'!H3950)</f>
        <v/>
      </c>
      <c r="E3945" s="35" t="str">
        <f>IF('Students''Data'!D3950="","",'Students''Data'!D3950)</f>
        <v/>
      </c>
      <c r="F3945" s="35" t="str">
        <f>IF('Students''Data'!R3950="","",'Students''Data'!R3950)</f>
        <v/>
      </c>
      <c r="G3945" s="33" t="str">
        <f>IF('Students''Data'!S3950="","",'Students''Data'!S3950)</f>
        <v/>
      </c>
    </row>
    <row r="3946" spans="1:7" ht="20.1" customHeight="1">
      <c r="A3946" s="34" t="str">
        <f>IF(B3946="","",ROWS($A$1:A3943))</f>
        <v/>
      </c>
      <c r="B3946" s="35" t="str">
        <f>IF('Students''Data'!A3951="","",'Students''Data'!A3951)</f>
        <v/>
      </c>
      <c r="C3946" s="36" t="str">
        <f>IF('Students''Data'!C3951="","",'Students''Data'!C3951)</f>
        <v/>
      </c>
      <c r="D3946" s="36" t="str">
        <f>IF('Students''Data'!H3951="","",'Students''Data'!H3951)</f>
        <v/>
      </c>
      <c r="E3946" s="35" t="str">
        <f>IF('Students''Data'!D3951="","",'Students''Data'!D3951)</f>
        <v/>
      </c>
      <c r="F3946" s="35" t="str">
        <f>IF('Students''Data'!R3951="","",'Students''Data'!R3951)</f>
        <v/>
      </c>
      <c r="G3946" s="33" t="str">
        <f>IF('Students''Data'!S3951="","",'Students''Data'!S3951)</f>
        <v/>
      </c>
    </row>
    <row r="3947" spans="1:7" ht="20.1" customHeight="1">
      <c r="A3947" s="34" t="str">
        <f>IF(B3947="","",ROWS($A$1:A3944))</f>
        <v/>
      </c>
      <c r="B3947" s="35" t="str">
        <f>IF('Students''Data'!A3952="","",'Students''Data'!A3952)</f>
        <v/>
      </c>
      <c r="C3947" s="36" t="str">
        <f>IF('Students''Data'!C3952="","",'Students''Data'!C3952)</f>
        <v/>
      </c>
      <c r="D3947" s="36" t="str">
        <f>IF('Students''Data'!H3952="","",'Students''Data'!H3952)</f>
        <v/>
      </c>
      <c r="E3947" s="35" t="str">
        <f>IF('Students''Data'!D3952="","",'Students''Data'!D3952)</f>
        <v/>
      </c>
      <c r="F3947" s="35" t="str">
        <f>IF('Students''Data'!R3952="","",'Students''Data'!R3952)</f>
        <v/>
      </c>
      <c r="G3947" s="33" t="str">
        <f>IF('Students''Data'!S3952="","",'Students''Data'!S3952)</f>
        <v/>
      </c>
    </row>
    <row r="3948" spans="1:7" ht="20.1" customHeight="1">
      <c r="A3948" s="34" t="str">
        <f>IF(B3948="","",ROWS($A$1:A3945))</f>
        <v/>
      </c>
      <c r="B3948" s="35" t="str">
        <f>IF('Students''Data'!A3953="","",'Students''Data'!A3953)</f>
        <v/>
      </c>
      <c r="C3948" s="36" t="str">
        <f>IF('Students''Data'!C3953="","",'Students''Data'!C3953)</f>
        <v/>
      </c>
      <c r="D3948" s="36" t="str">
        <f>IF('Students''Data'!H3953="","",'Students''Data'!H3953)</f>
        <v/>
      </c>
      <c r="E3948" s="35" t="str">
        <f>IF('Students''Data'!D3953="","",'Students''Data'!D3953)</f>
        <v/>
      </c>
      <c r="F3948" s="35" t="str">
        <f>IF('Students''Data'!R3953="","",'Students''Data'!R3953)</f>
        <v/>
      </c>
      <c r="G3948" s="33" t="str">
        <f>IF('Students''Data'!S3953="","",'Students''Data'!S3953)</f>
        <v/>
      </c>
    </row>
    <row r="3949" spans="1:7" ht="20.1" customHeight="1">
      <c r="A3949" s="34" t="str">
        <f>IF(B3949="","",ROWS($A$1:A3946))</f>
        <v/>
      </c>
      <c r="B3949" s="35" t="str">
        <f>IF('Students''Data'!A3954="","",'Students''Data'!A3954)</f>
        <v/>
      </c>
      <c r="C3949" s="36" t="str">
        <f>IF('Students''Data'!C3954="","",'Students''Data'!C3954)</f>
        <v/>
      </c>
      <c r="D3949" s="36" t="str">
        <f>IF('Students''Data'!H3954="","",'Students''Data'!H3954)</f>
        <v/>
      </c>
      <c r="E3949" s="35" t="str">
        <f>IF('Students''Data'!D3954="","",'Students''Data'!D3954)</f>
        <v/>
      </c>
      <c r="F3949" s="35" t="str">
        <f>IF('Students''Data'!R3954="","",'Students''Data'!R3954)</f>
        <v/>
      </c>
      <c r="G3949" s="33" t="str">
        <f>IF('Students''Data'!S3954="","",'Students''Data'!S3954)</f>
        <v/>
      </c>
    </row>
    <row r="3950" spans="1:7" ht="20.1" customHeight="1">
      <c r="A3950" s="34" t="str">
        <f>IF(B3950="","",ROWS($A$1:A3947))</f>
        <v/>
      </c>
      <c r="B3950" s="35" t="str">
        <f>IF('Students''Data'!A3955="","",'Students''Data'!A3955)</f>
        <v/>
      </c>
      <c r="C3950" s="36" t="str">
        <f>IF('Students''Data'!C3955="","",'Students''Data'!C3955)</f>
        <v/>
      </c>
      <c r="D3950" s="36" t="str">
        <f>IF('Students''Data'!H3955="","",'Students''Data'!H3955)</f>
        <v/>
      </c>
      <c r="E3950" s="35" t="str">
        <f>IF('Students''Data'!D3955="","",'Students''Data'!D3955)</f>
        <v/>
      </c>
      <c r="F3950" s="35" t="str">
        <f>IF('Students''Data'!R3955="","",'Students''Data'!R3955)</f>
        <v/>
      </c>
      <c r="G3950" s="33" t="str">
        <f>IF('Students''Data'!S3955="","",'Students''Data'!S3955)</f>
        <v/>
      </c>
    </row>
    <row r="3951" spans="1:7" ht="20.1" customHeight="1">
      <c r="A3951" s="34" t="str">
        <f>IF(B3951="","",ROWS($A$1:A3948))</f>
        <v/>
      </c>
      <c r="B3951" s="35" t="str">
        <f>IF('Students''Data'!A3956="","",'Students''Data'!A3956)</f>
        <v/>
      </c>
      <c r="C3951" s="36" t="str">
        <f>IF('Students''Data'!C3956="","",'Students''Data'!C3956)</f>
        <v/>
      </c>
      <c r="D3951" s="36" t="str">
        <f>IF('Students''Data'!H3956="","",'Students''Data'!H3956)</f>
        <v/>
      </c>
      <c r="E3951" s="35" t="str">
        <f>IF('Students''Data'!D3956="","",'Students''Data'!D3956)</f>
        <v/>
      </c>
      <c r="F3951" s="35" t="str">
        <f>IF('Students''Data'!R3956="","",'Students''Data'!R3956)</f>
        <v/>
      </c>
      <c r="G3951" s="33" t="str">
        <f>IF('Students''Data'!S3956="","",'Students''Data'!S3956)</f>
        <v/>
      </c>
    </row>
    <row r="3952" spans="1:7" ht="20.1" customHeight="1">
      <c r="A3952" s="34" t="str">
        <f>IF(B3952="","",ROWS($A$1:A3949))</f>
        <v/>
      </c>
      <c r="B3952" s="35" t="str">
        <f>IF('Students''Data'!A3957="","",'Students''Data'!A3957)</f>
        <v/>
      </c>
      <c r="C3952" s="36" t="str">
        <f>IF('Students''Data'!C3957="","",'Students''Data'!C3957)</f>
        <v/>
      </c>
      <c r="D3952" s="36" t="str">
        <f>IF('Students''Data'!H3957="","",'Students''Data'!H3957)</f>
        <v/>
      </c>
      <c r="E3952" s="35" t="str">
        <f>IF('Students''Data'!D3957="","",'Students''Data'!D3957)</f>
        <v/>
      </c>
      <c r="F3952" s="35" t="str">
        <f>IF('Students''Data'!R3957="","",'Students''Data'!R3957)</f>
        <v/>
      </c>
      <c r="G3952" s="33" t="str">
        <f>IF('Students''Data'!S3957="","",'Students''Data'!S3957)</f>
        <v/>
      </c>
    </row>
    <row r="3953" spans="1:7" ht="20.1" customHeight="1">
      <c r="A3953" s="34" t="str">
        <f>IF(B3953="","",ROWS($A$1:A3950))</f>
        <v/>
      </c>
      <c r="B3953" s="35" t="str">
        <f>IF('Students''Data'!A3958="","",'Students''Data'!A3958)</f>
        <v/>
      </c>
      <c r="C3953" s="36" t="str">
        <f>IF('Students''Data'!C3958="","",'Students''Data'!C3958)</f>
        <v/>
      </c>
      <c r="D3953" s="36" t="str">
        <f>IF('Students''Data'!H3958="","",'Students''Data'!H3958)</f>
        <v/>
      </c>
      <c r="E3953" s="35" t="str">
        <f>IF('Students''Data'!D3958="","",'Students''Data'!D3958)</f>
        <v/>
      </c>
      <c r="F3953" s="35" t="str">
        <f>IF('Students''Data'!R3958="","",'Students''Data'!R3958)</f>
        <v/>
      </c>
      <c r="G3953" s="33" t="str">
        <f>IF('Students''Data'!S3958="","",'Students''Data'!S3958)</f>
        <v/>
      </c>
    </row>
    <row r="3954" spans="1:7" ht="20.1" customHeight="1">
      <c r="A3954" s="34" t="str">
        <f>IF(B3954="","",ROWS($A$1:A3951))</f>
        <v/>
      </c>
      <c r="B3954" s="35" t="str">
        <f>IF('Students''Data'!A3959="","",'Students''Data'!A3959)</f>
        <v/>
      </c>
      <c r="C3954" s="36" t="str">
        <f>IF('Students''Data'!C3959="","",'Students''Data'!C3959)</f>
        <v/>
      </c>
      <c r="D3954" s="36" t="str">
        <f>IF('Students''Data'!H3959="","",'Students''Data'!H3959)</f>
        <v/>
      </c>
      <c r="E3954" s="35" t="str">
        <f>IF('Students''Data'!D3959="","",'Students''Data'!D3959)</f>
        <v/>
      </c>
      <c r="F3954" s="35" t="str">
        <f>IF('Students''Data'!R3959="","",'Students''Data'!R3959)</f>
        <v/>
      </c>
      <c r="G3954" s="33" t="str">
        <f>IF('Students''Data'!S3959="","",'Students''Data'!S3959)</f>
        <v/>
      </c>
    </row>
    <row r="3955" spans="1:7" ht="20.1" customHeight="1">
      <c r="A3955" s="34" t="str">
        <f>IF(B3955="","",ROWS($A$1:A3952))</f>
        <v/>
      </c>
      <c r="B3955" s="35" t="str">
        <f>IF('Students''Data'!A3960="","",'Students''Data'!A3960)</f>
        <v/>
      </c>
      <c r="C3955" s="36" t="str">
        <f>IF('Students''Data'!C3960="","",'Students''Data'!C3960)</f>
        <v/>
      </c>
      <c r="D3955" s="36" t="str">
        <f>IF('Students''Data'!H3960="","",'Students''Data'!H3960)</f>
        <v/>
      </c>
      <c r="E3955" s="35" t="str">
        <f>IF('Students''Data'!D3960="","",'Students''Data'!D3960)</f>
        <v/>
      </c>
      <c r="F3955" s="35" t="str">
        <f>IF('Students''Data'!R3960="","",'Students''Data'!R3960)</f>
        <v/>
      </c>
      <c r="G3955" s="33" t="str">
        <f>IF('Students''Data'!S3960="","",'Students''Data'!S3960)</f>
        <v/>
      </c>
    </row>
    <row r="3956" spans="1:7" ht="20.1" customHeight="1">
      <c r="A3956" s="34" t="str">
        <f>IF(B3956="","",ROWS($A$1:A3953))</f>
        <v/>
      </c>
      <c r="B3956" s="35" t="str">
        <f>IF('Students''Data'!A3961="","",'Students''Data'!A3961)</f>
        <v/>
      </c>
      <c r="C3956" s="36" t="str">
        <f>IF('Students''Data'!C3961="","",'Students''Data'!C3961)</f>
        <v/>
      </c>
      <c r="D3956" s="36" t="str">
        <f>IF('Students''Data'!H3961="","",'Students''Data'!H3961)</f>
        <v/>
      </c>
      <c r="E3956" s="35" t="str">
        <f>IF('Students''Data'!D3961="","",'Students''Data'!D3961)</f>
        <v/>
      </c>
      <c r="F3956" s="35" t="str">
        <f>IF('Students''Data'!R3961="","",'Students''Data'!R3961)</f>
        <v/>
      </c>
      <c r="G3956" s="33" t="str">
        <f>IF('Students''Data'!S3961="","",'Students''Data'!S3961)</f>
        <v/>
      </c>
    </row>
    <row r="3957" spans="1:7" ht="20.1" customHeight="1">
      <c r="A3957" s="34" t="str">
        <f>IF(B3957="","",ROWS($A$1:A3954))</f>
        <v/>
      </c>
      <c r="B3957" s="35" t="str">
        <f>IF('Students''Data'!A3962="","",'Students''Data'!A3962)</f>
        <v/>
      </c>
      <c r="C3957" s="36" t="str">
        <f>IF('Students''Data'!C3962="","",'Students''Data'!C3962)</f>
        <v/>
      </c>
      <c r="D3957" s="36" t="str">
        <f>IF('Students''Data'!H3962="","",'Students''Data'!H3962)</f>
        <v/>
      </c>
      <c r="E3957" s="35" t="str">
        <f>IF('Students''Data'!D3962="","",'Students''Data'!D3962)</f>
        <v/>
      </c>
      <c r="F3957" s="35" t="str">
        <f>IF('Students''Data'!R3962="","",'Students''Data'!R3962)</f>
        <v/>
      </c>
      <c r="G3957" s="33" t="str">
        <f>IF('Students''Data'!S3962="","",'Students''Data'!S3962)</f>
        <v/>
      </c>
    </row>
    <row r="3958" spans="1:7" ht="20.1" customHeight="1">
      <c r="A3958" s="34" t="str">
        <f>IF(B3958="","",ROWS($A$1:A3955))</f>
        <v/>
      </c>
      <c r="B3958" s="35" t="str">
        <f>IF('Students''Data'!A3963="","",'Students''Data'!A3963)</f>
        <v/>
      </c>
      <c r="C3958" s="36" t="str">
        <f>IF('Students''Data'!C3963="","",'Students''Data'!C3963)</f>
        <v/>
      </c>
      <c r="D3958" s="36" t="str">
        <f>IF('Students''Data'!H3963="","",'Students''Data'!H3963)</f>
        <v/>
      </c>
      <c r="E3958" s="35" t="str">
        <f>IF('Students''Data'!D3963="","",'Students''Data'!D3963)</f>
        <v/>
      </c>
      <c r="F3958" s="35" t="str">
        <f>IF('Students''Data'!R3963="","",'Students''Data'!R3963)</f>
        <v/>
      </c>
      <c r="G3958" s="33" t="str">
        <f>IF('Students''Data'!S3963="","",'Students''Data'!S3963)</f>
        <v/>
      </c>
    </row>
    <row r="3959" spans="1:7" ht="20.1" customHeight="1">
      <c r="A3959" s="34" t="str">
        <f>IF(B3959="","",ROWS($A$1:A3956))</f>
        <v/>
      </c>
      <c r="B3959" s="35" t="str">
        <f>IF('Students''Data'!A3964="","",'Students''Data'!A3964)</f>
        <v/>
      </c>
      <c r="C3959" s="36" t="str">
        <f>IF('Students''Data'!C3964="","",'Students''Data'!C3964)</f>
        <v/>
      </c>
      <c r="D3959" s="36" t="str">
        <f>IF('Students''Data'!H3964="","",'Students''Data'!H3964)</f>
        <v/>
      </c>
      <c r="E3959" s="35" t="str">
        <f>IF('Students''Data'!D3964="","",'Students''Data'!D3964)</f>
        <v/>
      </c>
      <c r="F3959" s="35" t="str">
        <f>IF('Students''Data'!R3964="","",'Students''Data'!R3964)</f>
        <v/>
      </c>
      <c r="G3959" s="33" t="str">
        <f>IF('Students''Data'!S3964="","",'Students''Data'!S3964)</f>
        <v/>
      </c>
    </row>
    <row r="3960" spans="1:7" ht="20.1" customHeight="1">
      <c r="A3960" s="34" t="str">
        <f>IF(B3960="","",ROWS($A$1:A3957))</f>
        <v/>
      </c>
      <c r="B3960" s="35" t="str">
        <f>IF('Students''Data'!A3965="","",'Students''Data'!A3965)</f>
        <v/>
      </c>
      <c r="C3960" s="36" t="str">
        <f>IF('Students''Data'!C3965="","",'Students''Data'!C3965)</f>
        <v/>
      </c>
      <c r="D3960" s="36" t="str">
        <f>IF('Students''Data'!H3965="","",'Students''Data'!H3965)</f>
        <v/>
      </c>
      <c r="E3960" s="35" t="str">
        <f>IF('Students''Data'!D3965="","",'Students''Data'!D3965)</f>
        <v/>
      </c>
      <c r="F3960" s="35" t="str">
        <f>IF('Students''Data'!R3965="","",'Students''Data'!R3965)</f>
        <v/>
      </c>
      <c r="G3960" s="33" t="str">
        <f>IF('Students''Data'!S3965="","",'Students''Data'!S3965)</f>
        <v/>
      </c>
    </row>
    <row r="3961" spans="1:7" ht="20.1" customHeight="1">
      <c r="A3961" s="34" t="str">
        <f>IF(B3961="","",ROWS($A$1:A3958))</f>
        <v/>
      </c>
      <c r="B3961" s="35" t="str">
        <f>IF('Students''Data'!A3966="","",'Students''Data'!A3966)</f>
        <v/>
      </c>
      <c r="C3961" s="36" t="str">
        <f>IF('Students''Data'!C3966="","",'Students''Data'!C3966)</f>
        <v/>
      </c>
      <c r="D3961" s="36" t="str">
        <f>IF('Students''Data'!H3966="","",'Students''Data'!H3966)</f>
        <v/>
      </c>
      <c r="E3961" s="35" t="str">
        <f>IF('Students''Data'!D3966="","",'Students''Data'!D3966)</f>
        <v/>
      </c>
      <c r="F3961" s="35" t="str">
        <f>IF('Students''Data'!R3966="","",'Students''Data'!R3966)</f>
        <v/>
      </c>
      <c r="G3961" s="33" t="str">
        <f>IF('Students''Data'!S3966="","",'Students''Data'!S3966)</f>
        <v/>
      </c>
    </row>
    <row r="3962" spans="1:7" ht="20.1" customHeight="1">
      <c r="A3962" s="34" t="str">
        <f>IF(B3962="","",ROWS($A$1:A3959))</f>
        <v/>
      </c>
      <c r="B3962" s="35" t="str">
        <f>IF('Students''Data'!A3967="","",'Students''Data'!A3967)</f>
        <v/>
      </c>
      <c r="C3962" s="36" t="str">
        <f>IF('Students''Data'!C3967="","",'Students''Data'!C3967)</f>
        <v/>
      </c>
      <c r="D3962" s="36" t="str">
        <f>IF('Students''Data'!H3967="","",'Students''Data'!H3967)</f>
        <v/>
      </c>
      <c r="E3962" s="35" t="str">
        <f>IF('Students''Data'!D3967="","",'Students''Data'!D3967)</f>
        <v/>
      </c>
      <c r="F3962" s="35" t="str">
        <f>IF('Students''Data'!R3967="","",'Students''Data'!R3967)</f>
        <v/>
      </c>
      <c r="G3962" s="33" t="str">
        <f>IF('Students''Data'!S3967="","",'Students''Data'!S3967)</f>
        <v/>
      </c>
    </row>
    <row r="3963" spans="1:7" ht="20.1" customHeight="1">
      <c r="A3963" s="34" t="str">
        <f>IF(B3963="","",ROWS($A$1:A3960))</f>
        <v/>
      </c>
      <c r="B3963" s="35" t="str">
        <f>IF('Students''Data'!A3968="","",'Students''Data'!A3968)</f>
        <v/>
      </c>
      <c r="C3963" s="36" t="str">
        <f>IF('Students''Data'!C3968="","",'Students''Data'!C3968)</f>
        <v/>
      </c>
      <c r="D3963" s="36" t="str">
        <f>IF('Students''Data'!H3968="","",'Students''Data'!H3968)</f>
        <v/>
      </c>
      <c r="E3963" s="35" t="str">
        <f>IF('Students''Data'!D3968="","",'Students''Data'!D3968)</f>
        <v/>
      </c>
      <c r="F3963" s="35" t="str">
        <f>IF('Students''Data'!R3968="","",'Students''Data'!R3968)</f>
        <v/>
      </c>
      <c r="G3963" s="33" t="str">
        <f>IF('Students''Data'!S3968="","",'Students''Data'!S3968)</f>
        <v/>
      </c>
    </row>
    <row r="3964" spans="1:7" ht="20.1" customHeight="1">
      <c r="A3964" s="34" t="str">
        <f>IF(B3964="","",ROWS($A$1:A3961))</f>
        <v/>
      </c>
      <c r="B3964" s="35" t="str">
        <f>IF('Students''Data'!A3969="","",'Students''Data'!A3969)</f>
        <v/>
      </c>
      <c r="C3964" s="36" t="str">
        <f>IF('Students''Data'!C3969="","",'Students''Data'!C3969)</f>
        <v/>
      </c>
      <c r="D3964" s="36" t="str">
        <f>IF('Students''Data'!H3969="","",'Students''Data'!H3969)</f>
        <v/>
      </c>
      <c r="E3964" s="35" t="str">
        <f>IF('Students''Data'!D3969="","",'Students''Data'!D3969)</f>
        <v/>
      </c>
      <c r="F3964" s="35" t="str">
        <f>IF('Students''Data'!R3969="","",'Students''Data'!R3969)</f>
        <v/>
      </c>
      <c r="G3964" s="33" t="str">
        <f>IF('Students''Data'!S3969="","",'Students''Data'!S3969)</f>
        <v/>
      </c>
    </row>
    <row r="3965" spans="1:7" ht="20.1" customHeight="1">
      <c r="A3965" s="34" t="str">
        <f>IF(B3965="","",ROWS($A$1:A3962))</f>
        <v/>
      </c>
      <c r="B3965" s="35" t="str">
        <f>IF('Students''Data'!A3970="","",'Students''Data'!A3970)</f>
        <v/>
      </c>
      <c r="C3965" s="36" t="str">
        <f>IF('Students''Data'!C3970="","",'Students''Data'!C3970)</f>
        <v/>
      </c>
      <c r="D3965" s="36" t="str">
        <f>IF('Students''Data'!H3970="","",'Students''Data'!H3970)</f>
        <v/>
      </c>
      <c r="E3965" s="35" t="str">
        <f>IF('Students''Data'!D3970="","",'Students''Data'!D3970)</f>
        <v/>
      </c>
      <c r="F3965" s="35" t="str">
        <f>IF('Students''Data'!R3970="","",'Students''Data'!R3970)</f>
        <v/>
      </c>
      <c r="G3965" s="33" t="str">
        <f>IF('Students''Data'!S3970="","",'Students''Data'!S3970)</f>
        <v/>
      </c>
    </row>
    <row r="3966" spans="1:7" ht="20.1" customHeight="1">
      <c r="A3966" s="34" t="str">
        <f>IF(B3966="","",ROWS($A$1:A3963))</f>
        <v/>
      </c>
      <c r="B3966" s="35" t="str">
        <f>IF('Students''Data'!A3971="","",'Students''Data'!A3971)</f>
        <v/>
      </c>
      <c r="C3966" s="36" t="str">
        <f>IF('Students''Data'!C3971="","",'Students''Data'!C3971)</f>
        <v/>
      </c>
      <c r="D3966" s="36" t="str">
        <f>IF('Students''Data'!H3971="","",'Students''Data'!H3971)</f>
        <v/>
      </c>
      <c r="E3966" s="35" t="str">
        <f>IF('Students''Data'!D3971="","",'Students''Data'!D3971)</f>
        <v/>
      </c>
      <c r="F3966" s="35" t="str">
        <f>IF('Students''Data'!R3971="","",'Students''Data'!R3971)</f>
        <v/>
      </c>
      <c r="G3966" s="33" t="str">
        <f>IF('Students''Data'!S3971="","",'Students''Data'!S3971)</f>
        <v/>
      </c>
    </row>
    <row r="3967" spans="1:7" ht="20.1" customHeight="1">
      <c r="A3967" s="34" t="str">
        <f>IF(B3967="","",ROWS($A$1:A3964))</f>
        <v/>
      </c>
      <c r="B3967" s="35" t="str">
        <f>IF('Students''Data'!A3972="","",'Students''Data'!A3972)</f>
        <v/>
      </c>
      <c r="C3967" s="36" t="str">
        <f>IF('Students''Data'!C3972="","",'Students''Data'!C3972)</f>
        <v/>
      </c>
      <c r="D3967" s="36" t="str">
        <f>IF('Students''Data'!H3972="","",'Students''Data'!H3972)</f>
        <v/>
      </c>
      <c r="E3967" s="35" t="str">
        <f>IF('Students''Data'!D3972="","",'Students''Data'!D3972)</f>
        <v/>
      </c>
      <c r="F3967" s="35" t="str">
        <f>IF('Students''Data'!R3972="","",'Students''Data'!R3972)</f>
        <v/>
      </c>
      <c r="G3967" s="33" t="str">
        <f>IF('Students''Data'!S3972="","",'Students''Data'!S3972)</f>
        <v/>
      </c>
    </row>
    <row r="3968" spans="1:7" ht="20.1" customHeight="1">
      <c r="A3968" s="34" t="str">
        <f>IF(B3968="","",ROWS($A$1:A3965))</f>
        <v/>
      </c>
      <c r="B3968" s="35" t="str">
        <f>IF('Students''Data'!A3973="","",'Students''Data'!A3973)</f>
        <v/>
      </c>
      <c r="C3968" s="36" t="str">
        <f>IF('Students''Data'!C3973="","",'Students''Data'!C3973)</f>
        <v/>
      </c>
      <c r="D3968" s="36" t="str">
        <f>IF('Students''Data'!H3973="","",'Students''Data'!H3973)</f>
        <v/>
      </c>
      <c r="E3968" s="35" t="str">
        <f>IF('Students''Data'!D3973="","",'Students''Data'!D3973)</f>
        <v/>
      </c>
      <c r="F3968" s="35" t="str">
        <f>IF('Students''Data'!R3973="","",'Students''Data'!R3973)</f>
        <v/>
      </c>
      <c r="G3968" s="33" t="str">
        <f>IF('Students''Data'!S3973="","",'Students''Data'!S3973)</f>
        <v/>
      </c>
    </row>
    <row r="3969" spans="1:7" ht="20.1" customHeight="1">
      <c r="A3969" s="34" t="str">
        <f>IF(B3969="","",ROWS($A$1:A3966))</f>
        <v/>
      </c>
      <c r="B3969" s="35" t="str">
        <f>IF('Students''Data'!A3974="","",'Students''Data'!A3974)</f>
        <v/>
      </c>
      <c r="C3969" s="36" t="str">
        <f>IF('Students''Data'!C3974="","",'Students''Data'!C3974)</f>
        <v/>
      </c>
      <c r="D3969" s="36" t="str">
        <f>IF('Students''Data'!H3974="","",'Students''Data'!H3974)</f>
        <v/>
      </c>
      <c r="E3969" s="35" t="str">
        <f>IF('Students''Data'!D3974="","",'Students''Data'!D3974)</f>
        <v/>
      </c>
      <c r="F3969" s="35" t="str">
        <f>IF('Students''Data'!R3974="","",'Students''Data'!R3974)</f>
        <v/>
      </c>
      <c r="G3969" s="33" t="str">
        <f>IF('Students''Data'!S3974="","",'Students''Data'!S3974)</f>
        <v/>
      </c>
    </row>
    <row r="3970" spans="1:7" ht="20.1" customHeight="1">
      <c r="A3970" s="34" t="str">
        <f>IF(B3970="","",ROWS($A$1:A3967))</f>
        <v/>
      </c>
      <c r="B3970" s="35" t="str">
        <f>IF('Students''Data'!A3975="","",'Students''Data'!A3975)</f>
        <v/>
      </c>
      <c r="C3970" s="36" t="str">
        <f>IF('Students''Data'!C3975="","",'Students''Data'!C3975)</f>
        <v/>
      </c>
      <c r="D3970" s="36" t="str">
        <f>IF('Students''Data'!H3975="","",'Students''Data'!H3975)</f>
        <v/>
      </c>
      <c r="E3970" s="35" t="str">
        <f>IF('Students''Data'!D3975="","",'Students''Data'!D3975)</f>
        <v/>
      </c>
      <c r="F3970" s="35" t="str">
        <f>IF('Students''Data'!R3975="","",'Students''Data'!R3975)</f>
        <v/>
      </c>
      <c r="G3970" s="33" t="str">
        <f>IF('Students''Data'!S3975="","",'Students''Data'!S3975)</f>
        <v/>
      </c>
    </row>
    <row r="3971" spans="1:7" ht="20.1" customHeight="1">
      <c r="A3971" s="34" t="str">
        <f>IF(B3971="","",ROWS($A$1:A3968))</f>
        <v/>
      </c>
      <c r="B3971" s="35" t="str">
        <f>IF('Students''Data'!A3976="","",'Students''Data'!A3976)</f>
        <v/>
      </c>
      <c r="C3971" s="36" t="str">
        <f>IF('Students''Data'!C3976="","",'Students''Data'!C3976)</f>
        <v/>
      </c>
      <c r="D3971" s="36" t="str">
        <f>IF('Students''Data'!H3976="","",'Students''Data'!H3976)</f>
        <v/>
      </c>
      <c r="E3971" s="35" t="str">
        <f>IF('Students''Data'!D3976="","",'Students''Data'!D3976)</f>
        <v/>
      </c>
      <c r="F3971" s="35" t="str">
        <f>IF('Students''Data'!R3976="","",'Students''Data'!R3976)</f>
        <v/>
      </c>
      <c r="G3971" s="33" t="str">
        <f>IF('Students''Data'!S3976="","",'Students''Data'!S3976)</f>
        <v/>
      </c>
    </row>
    <row r="3972" spans="1:7" ht="20.1" customHeight="1">
      <c r="A3972" s="34" t="str">
        <f>IF(B3972="","",ROWS($A$1:A3969))</f>
        <v/>
      </c>
      <c r="B3972" s="35" t="str">
        <f>IF('Students''Data'!A3977="","",'Students''Data'!A3977)</f>
        <v/>
      </c>
      <c r="C3972" s="36" t="str">
        <f>IF('Students''Data'!C3977="","",'Students''Data'!C3977)</f>
        <v/>
      </c>
      <c r="D3972" s="36" t="str">
        <f>IF('Students''Data'!H3977="","",'Students''Data'!H3977)</f>
        <v/>
      </c>
      <c r="E3972" s="35" t="str">
        <f>IF('Students''Data'!D3977="","",'Students''Data'!D3977)</f>
        <v/>
      </c>
      <c r="F3972" s="35" t="str">
        <f>IF('Students''Data'!R3977="","",'Students''Data'!R3977)</f>
        <v/>
      </c>
      <c r="G3972" s="33" t="str">
        <f>IF('Students''Data'!S3977="","",'Students''Data'!S3977)</f>
        <v/>
      </c>
    </row>
    <row r="3973" spans="1:7" ht="20.1" customHeight="1">
      <c r="A3973" s="34" t="str">
        <f>IF(B3973="","",ROWS($A$1:A3970))</f>
        <v/>
      </c>
      <c r="B3973" s="35" t="str">
        <f>IF('Students''Data'!A3978="","",'Students''Data'!A3978)</f>
        <v/>
      </c>
      <c r="C3973" s="36" t="str">
        <f>IF('Students''Data'!C3978="","",'Students''Data'!C3978)</f>
        <v/>
      </c>
      <c r="D3973" s="36" t="str">
        <f>IF('Students''Data'!H3978="","",'Students''Data'!H3978)</f>
        <v/>
      </c>
      <c r="E3973" s="35" t="str">
        <f>IF('Students''Data'!D3978="","",'Students''Data'!D3978)</f>
        <v/>
      </c>
      <c r="F3973" s="35" t="str">
        <f>IF('Students''Data'!R3978="","",'Students''Data'!R3978)</f>
        <v/>
      </c>
      <c r="G3973" s="33" t="str">
        <f>IF('Students''Data'!S3978="","",'Students''Data'!S3978)</f>
        <v/>
      </c>
    </row>
    <row r="3974" spans="1:7" ht="20.1" customHeight="1">
      <c r="A3974" s="34" t="str">
        <f>IF(B3974="","",ROWS($A$1:A3971))</f>
        <v/>
      </c>
      <c r="B3974" s="35" t="str">
        <f>IF('Students''Data'!A3979="","",'Students''Data'!A3979)</f>
        <v/>
      </c>
      <c r="C3974" s="36" t="str">
        <f>IF('Students''Data'!C3979="","",'Students''Data'!C3979)</f>
        <v/>
      </c>
      <c r="D3974" s="36" t="str">
        <f>IF('Students''Data'!H3979="","",'Students''Data'!H3979)</f>
        <v/>
      </c>
      <c r="E3974" s="35" t="str">
        <f>IF('Students''Data'!D3979="","",'Students''Data'!D3979)</f>
        <v/>
      </c>
      <c r="F3974" s="35" t="str">
        <f>IF('Students''Data'!R3979="","",'Students''Data'!R3979)</f>
        <v/>
      </c>
      <c r="G3974" s="33" t="str">
        <f>IF('Students''Data'!S3979="","",'Students''Data'!S3979)</f>
        <v/>
      </c>
    </row>
    <row r="3975" spans="1:7" ht="20.1" customHeight="1">
      <c r="A3975" s="34" t="str">
        <f>IF(B3975="","",ROWS($A$1:A3972))</f>
        <v/>
      </c>
      <c r="B3975" s="35" t="str">
        <f>IF('Students''Data'!A3980="","",'Students''Data'!A3980)</f>
        <v/>
      </c>
      <c r="C3975" s="36" t="str">
        <f>IF('Students''Data'!C3980="","",'Students''Data'!C3980)</f>
        <v/>
      </c>
      <c r="D3975" s="36" t="str">
        <f>IF('Students''Data'!H3980="","",'Students''Data'!H3980)</f>
        <v/>
      </c>
      <c r="E3975" s="35" t="str">
        <f>IF('Students''Data'!D3980="","",'Students''Data'!D3980)</f>
        <v/>
      </c>
      <c r="F3975" s="35" t="str">
        <f>IF('Students''Data'!R3980="","",'Students''Data'!R3980)</f>
        <v/>
      </c>
      <c r="G3975" s="33" t="str">
        <f>IF('Students''Data'!S3980="","",'Students''Data'!S3980)</f>
        <v/>
      </c>
    </row>
    <row r="3976" spans="1:7" ht="20.1" customHeight="1">
      <c r="A3976" s="34" t="str">
        <f>IF(B3976="","",ROWS($A$1:A3973))</f>
        <v/>
      </c>
      <c r="B3976" s="35" t="str">
        <f>IF('Students''Data'!A3981="","",'Students''Data'!A3981)</f>
        <v/>
      </c>
      <c r="C3976" s="36" t="str">
        <f>IF('Students''Data'!C3981="","",'Students''Data'!C3981)</f>
        <v/>
      </c>
      <c r="D3976" s="36" t="str">
        <f>IF('Students''Data'!H3981="","",'Students''Data'!H3981)</f>
        <v/>
      </c>
      <c r="E3976" s="35" t="str">
        <f>IF('Students''Data'!D3981="","",'Students''Data'!D3981)</f>
        <v/>
      </c>
      <c r="F3976" s="35" t="str">
        <f>IF('Students''Data'!R3981="","",'Students''Data'!R3981)</f>
        <v/>
      </c>
      <c r="G3976" s="33" t="str">
        <f>IF('Students''Data'!S3981="","",'Students''Data'!S3981)</f>
        <v/>
      </c>
    </row>
    <row r="3977" spans="1:7" ht="20.1" customHeight="1">
      <c r="A3977" s="34" t="str">
        <f>IF(B3977="","",ROWS($A$1:A3974))</f>
        <v/>
      </c>
      <c r="B3977" s="35" t="str">
        <f>IF('Students''Data'!A3982="","",'Students''Data'!A3982)</f>
        <v/>
      </c>
      <c r="C3977" s="36" t="str">
        <f>IF('Students''Data'!C3982="","",'Students''Data'!C3982)</f>
        <v/>
      </c>
      <c r="D3977" s="36" t="str">
        <f>IF('Students''Data'!H3982="","",'Students''Data'!H3982)</f>
        <v/>
      </c>
      <c r="E3977" s="35" t="str">
        <f>IF('Students''Data'!D3982="","",'Students''Data'!D3982)</f>
        <v/>
      </c>
      <c r="F3977" s="35" t="str">
        <f>IF('Students''Data'!R3982="","",'Students''Data'!R3982)</f>
        <v/>
      </c>
      <c r="G3977" s="33" t="str">
        <f>IF('Students''Data'!S3982="","",'Students''Data'!S3982)</f>
        <v/>
      </c>
    </row>
    <row r="3978" spans="1:7" ht="20.1" customHeight="1">
      <c r="A3978" s="34" t="str">
        <f>IF(B3978="","",ROWS($A$1:A3975))</f>
        <v/>
      </c>
      <c r="B3978" s="35" t="str">
        <f>IF('Students''Data'!A3983="","",'Students''Data'!A3983)</f>
        <v/>
      </c>
      <c r="C3978" s="36" t="str">
        <f>IF('Students''Data'!C3983="","",'Students''Data'!C3983)</f>
        <v/>
      </c>
      <c r="D3978" s="36" t="str">
        <f>IF('Students''Data'!H3983="","",'Students''Data'!H3983)</f>
        <v/>
      </c>
      <c r="E3978" s="35" t="str">
        <f>IF('Students''Data'!D3983="","",'Students''Data'!D3983)</f>
        <v/>
      </c>
      <c r="F3978" s="35" t="str">
        <f>IF('Students''Data'!R3983="","",'Students''Data'!R3983)</f>
        <v/>
      </c>
      <c r="G3978" s="33" t="str">
        <f>IF('Students''Data'!S3983="","",'Students''Data'!S3983)</f>
        <v/>
      </c>
    </row>
    <row r="3979" spans="1:7" ht="20.1" customHeight="1">
      <c r="A3979" s="34" t="str">
        <f>IF(B3979="","",ROWS($A$1:A3976))</f>
        <v/>
      </c>
      <c r="B3979" s="35" t="str">
        <f>IF('Students''Data'!A3984="","",'Students''Data'!A3984)</f>
        <v/>
      </c>
      <c r="C3979" s="36" t="str">
        <f>IF('Students''Data'!C3984="","",'Students''Data'!C3984)</f>
        <v/>
      </c>
      <c r="D3979" s="36" t="str">
        <f>IF('Students''Data'!H3984="","",'Students''Data'!H3984)</f>
        <v/>
      </c>
      <c r="E3979" s="35" t="str">
        <f>IF('Students''Data'!D3984="","",'Students''Data'!D3984)</f>
        <v/>
      </c>
      <c r="F3979" s="35" t="str">
        <f>IF('Students''Data'!R3984="","",'Students''Data'!R3984)</f>
        <v/>
      </c>
      <c r="G3979" s="33" t="str">
        <f>IF('Students''Data'!S3984="","",'Students''Data'!S3984)</f>
        <v/>
      </c>
    </row>
    <row r="3980" spans="1:7" ht="20.1" customHeight="1">
      <c r="A3980" s="34" t="str">
        <f>IF(B3980="","",ROWS($A$1:A3977))</f>
        <v/>
      </c>
      <c r="B3980" s="35" t="str">
        <f>IF('Students''Data'!A3985="","",'Students''Data'!A3985)</f>
        <v/>
      </c>
      <c r="C3980" s="36" t="str">
        <f>IF('Students''Data'!C3985="","",'Students''Data'!C3985)</f>
        <v/>
      </c>
      <c r="D3980" s="36" t="str">
        <f>IF('Students''Data'!H3985="","",'Students''Data'!H3985)</f>
        <v/>
      </c>
      <c r="E3980" s="35" t="str">
        <f>IF('Students''Data'!D3985="","",'Students''Data'!D3985)</f>
        <v/>
      </c>
      <c r="F3980" s="35" t="str">
        <f>IF('Students''Data'!R3985="","",'Students''Data'!R3985)</f>
        <v/>
      </c>
      <c r="G3980" s="33" t="str">
        <f>IF('Students''Data'!S3985="","",'Students''Data'!S3985)</f>
        <v/>
      </c>
    </row>
    <row r="3981" spans="1:7" ht="20.1" customHeight="1">
      <c r="A3981" s="34" t="str">
        <f>IF(B3981="","",ROWS($A$1:A3978))</f>
        <v/>
      </c>
      <c r="B3981" s="35" t="str">
        <f>IF('Students''Data'!A3986="","",'Students''Data'!A3986)</f>
        <v/>
      </c>
      <c r="C3981" s="36" t="str">
        <f>IF('Students''Data'!C3986="","",'Students''Data'!C3986)</f>
        <v/>
      </c>
      <c r="D3981" s="36" t="str">
        <f>IF('Students''Data'!H3986="","",'Students''Data'!H3986)</f>
        <v/>
      </c>
      <c r="E3981" s="35" t="str">
        <f>IF('Students''Data'!D3986="","",'Students''Data'!D3986)</f>
        <v/>
      </c>
      <c r="F3981" s="35" t="str">
        <f>IF('Students''Data'!R3986="","",'Students''Data'!R3986)</f>
        <v/>
      </c>
      <c r="G3981" s="33" t="str">
        <f>IF('Students''Data'!S3986="","",'Students''Data'!S3986)</f>
        <v/>
      </c>
    </row>
    <row r="3982" spans="1:7" ht="20.1" customHeight="1">
      <c r="A3982" s="34" t="str">
        <f>IF(B3982="","",ROWS($A$1:A3979))</f>
        <v/>
      </c>
      <c r="B3982" s="35" t="str">
        <f>IF('Students''Data'!A3987="","",'Students''Data'!A3987)</f>
        <v/>
      </c>
      <c r="C3982" s="36" t="str">
        <f>IF('Students''Data'!C3987="","",'Students''Data'!C3987)</f>
        <v/>
      </c>
      <c r="D3982" s="36" t="str">
        <f>IF('Students''Data'!H3987="","",'Students''Data'!H3987)</f>
        <v/>
      </c>
      <c r="E3982" s="35" t="str">
        <f>IF('Students''Data'!D3987="","",'Students''Data'!D3987)</f>
        <v/>
      </c>
      <c r="F3982" s="35" t="str">
        <f>IF('Students''Data'!R3987="","",'Students''Data'!R3987)</f>
        <v/>
      </c>
      <c r="G3982" s="33" t="str">
        <f>IF('Students''Data'!S3987="","",'Students''Data'!S3987)</f>
        <v/>
      </c>
    </row>
    <row r="3983" spans="1:7" ht="20.1" customHeight="1">
      <c r="A3983" s="34" t="str">
        <f>IF(B3983="","",ROWS($A$1:A3980))</f>
        <v/>
      </c>
      <c r="B3983" s="35" t="str">
        <f>IF('Students''Data'!A3988="","",'Students''Data'!A3988)</f>
        <v/>
      </c>
      <c r="C3983" s="36" t="str">
        <f>IF('Students''Data'!C3988="","",'Students''Data'!C3988)</f>
        <v/>
      </c>
      <c r="D3983" s="36" t="str">
        <f>IF('Students''Data'!H3988="","",'Students''Data'!H3988)</f>
        <v/>
      </c>
      <c r="E3983" s="35" t="str">
        <f>IF('Students''Data'!D3988="","",'Students''Data'!D3988)</f>
        <v/>
      </c>
      <c r="F3983" s="35" t="str">
        <f>IF('Students''Data'!R3988="","",'Students''Data'!R3988)</f>
        <v/>
      </c>
      <c r="G3983" s="33" t="str">
        <f>IF('Students''Data'!S3988="","",'Students''Data'!S3988)</f>
        <v/>
      </c>
    </row>
    <row r="3984" spans="1:7" ht="20.1" customHeight="1">
      <c r="A3984" s="34" t="str">
        <f>IF(B3984="","",ROWS($A$1:A3981))</f>
        <v/>
      </c>
      <c r="B3984" s="35" t="str">
        <f>IF('Students''Data'!A3989="","",'Students''Data'!A3989)</f>
        <v/>
      </c>
      <c r="C3984" s="36" t="str">
        <f>IF('Students''Data'!C3989="","",'Students''Data'!C3989)</f>
        <v/>
      </c>
      <c r="D3984" s="36" t="str">
        <f>IF('Students''Data'!H3989="","",'Students''Data'!H3989)</f>
        <v/>
      </c>
      <c r="E3984" s="35" t="str">
        <f>IF('Students''Data'!D3989="","",'Students''Data'!D3989)</f>
        <v/>
      </c>
      <c r="F3984" s="35" t="str">
        <f>IF('Students''Data'!R3989="","",'Students''Data'!R3989)</f>
        <v/>
      </c>
      <c r="G3984" s="33" t="str">
        <f>IF('Students''Data'!S3989="","",'Students''Data'!S3989)</f>
        <v/>
      </c>
    </row>
    <row r="3985" spans="1:7" ht="20.1" customHeight="1">
      <c r="A3985" s="34" t="str">
        <f>IF(B3985="","",ROWS($A$1:A3982))</f>
        <v/>
      </c>
      <c r="B3985" s="35" t="str">
        <f>IF('Students''Data'!A3990="","",'Students''Data'!A3990)</f>
        <v/>
      </c>
      <c r="C3985" s="36" t="str">
        <f>IF('Students''Data'!C3990="","",'Students''Data'!C3990)</f>
        <v/>
      </c>
      <c r="D3985" s="36" t="str">
        <f>IF('Students''Data'!H3990="","",'Students''Data'!H3990)</f>
        <v/>
      </c>
      <c r="E3985" s="35" t="str">
        <f>IF('Students''Data'!D3990="","",'Students''Data'!D3990)</f>
        <v/>
      </c>
      <c r="F3985" s="35" t="str">
        <f>IF('Students''Data'!R3990="","",'Students''Data'!R3990)</f>
        <v/>
      </c>
      <c r="G3985" s="33" t="str">
        <f>IF('Students''Data'!S3990="","",'Students''Data'!S3990)</f>
        <v/>
      </c>
    </row>
    <row r="3986" spans="1:7" ht="20.1" customHeight="1">
      <c r="A3986" s="34" t="str">
        <f>IF(B3986="","",ROWS($A$1:A3983))</f>
        <v/>
      </c>
      <c r="B3986" s="35" t="str">
        <f>IF('Students''Data'!A3991="","",'Students''Data'!A3991)</f>
        <v/>
      </c>
      <c r="C3986" s="36" t="str">
        <f>IF('Students''Data'!C3991="","",'Students''Data'!C3991)</f>
        <v/>
      </c>
      <c r="D3986" s="36" t="str">
        <f>IF('Students''Data'!H3991="","",'Students''Data'!H3991)</f>
        <v/>
      </c>
      <c r="E3986" s="35" t="str">
        <f>IF('Students''Data'!D3991="","",'Students''Data'!D3991)</f>
        <v/>
      </c>
      <c r="F3986" s="35" t="str">
        <f>IF('Students''Data'!R3991="","",'Students''Data'!R3991)</f>
        <v/>
      </c>
      <c r="G3986" s="33" t="str">
        <f>IF('Students''Data'!S3991="","",'Students''Data'!S3991)</f>
        <v/>
      </c>
    </row>
    <row r="3987" spans="1:7" ht="20.1" customHeight="1">
      <c r="A3987" s="34" t="str">
        <f>IF(B3987="","",ROWS($A$1:A3984))</f>
        <v/>
      </c>
      <c r="B3987" s="35" t="str">
        <f>IF('Students''Data'!A3992="","",'Students''Data'!A3992)</f>
        <v/>
      </c>
      <c r="C3987" s="36" t="str">
        <f>IF('Students''Data'!C3992="","",'Students''Data'!C3992)</f>
        <v/>
      </c>
      <c r="D3987" s="36" t="str">
        <f>IF('Students''Data'!H3992="","",'Students''Data'!H3992)</f>
        <v/>
      </c>
      <c r="E3987" s="35" t="str">
        <f>IF('Students''Data'!D3992="","",'Students''Data'!D3992)</f>
        <v/>
      </c>
      <c r="F3987" s="35" t="str">
        <f>IF('Students''Data'!R3992="","",'Students''Data'!R3992)</f>
        <v/>
      </c>
      <c r="G3987" s="33" t="str">
        <f>IF('Students''Data'!S3992="","",'Students''Data'!S3992)</f>
        <v/>
      </c>
    </row>
    <row r="3988" spans="1:7" ht="20.1" customHeight="1">
      <c r="A3988" s="34" t="str">
        <f>IF(B3988="","",ROWS($A$1:A3985))</f>
        <v/>
      </c>
      <c r="B3988" s="35" t="str">
        <f>IF('Students''Data'!A3993="","",'Students''Data'!A3993)</f>
        <v/>
      </c>
      <c r="C3988" s="36" t="str">
        <f>IF('Students''Data'!C3993="","",'Students''Data'!C3993)</f>
        <v/>
      </c>
      <c r="D3988" s="36" t="str">
        <f>IF('Students''Data'!H3993="","",'Students''Data'!H3993)</f>
        <v/>
      </c>
      <c r="E3988" s="35" t="str">
        <f>IF('Students''Data'!D3993="","",'Students''Data'!D3993)</f>
        <v/>
      </c>
      <c r="F3988" s="35" t="str">
        <f>IF('Students''Data'!R3993="","",'Students''Data'!R3993)</f>
        <v/>
      </c>
      <c r="G3988" s="33" t="str">
        <f>IF('Students''Data'!S3993="","",'Students''Data'!S3993)</f>
        <v/>
      </c>
    </row>
    <row r="3989" spans="1:7" ht="20.1" customHeight="1">
      <c r="A3989" s="34" t="str">
        <f>IF(B3989="","",ROWS($A$1:A3986))</f>
        <v/>
      </c>
      <c r="B3989" s="35" t="str">
        <f>IF('Students''Data'!A3994="","",'Students''Data'!A3994)</f>
        <v/>
      </c>
      <c r="C3989" s="36" t="str">
        <f>IF('Students''Data'!C3994="","",'Students''Data'!C3994)</f>
        <v/>
      </c>
      <c r="D3989" s="36" t="str">
        <f>IF('Students''Data'!H3994="","",'Students''Data'!H3994)</f>
        <v/>
      </c>
      <c r="E3989" s="35" t="str">
        <f>IF('Students''Data'!D3994="","",'Students''Data'!D3994)</f>
        <v/>
      </c>
      <c r="F3989" s="35" t="str">
        <f>IF('Students''Data'!R3994="","",'Students''Data'!R3994)</f>
        <v/>
      </c>
      <c r="G3989" s="33" t="str">
        <f>IF('Students''Data'!S3994="","",'Students''Data'!S3994)</f>
        <v/>
      </c>
    </row>
    <row r="3990" spans="1:7" ht="20.1" customHeight="1">
      <c r="A3990" s="34" t="str">
        <f>IF(B3990="","",ROWS($A$1:A3987))</f>
        <v/>
      </c>
      <c r="B3990" s="35" t="str">
        <f>IF('Students''Data'!A3995="","",'Students''Data'!A3995)</f>
        <v/>
      </c>
      <c r="C3990" s="36" t="str">
        <f>IF('Students''Data'!C3995="","",'Students''Data'!C3995)</f>
        <v/>
      </c>
      <c r="D3990" s="36" t="str">
        <f>IF('Students''Data'!H3995="","",'Students''Data'!H3995)</f>
        <v/>
      </c>
      <c r="E3990" s="35" t="str">
        <f>IF('Students''Data'!D3995="","",'Students''Data'!D3995)</f>
        <v/>
      </c>
      <c r="F3990" s="35" t="str">
        <f>IF('Students''Data'!R3995="","",'Students''Data'!R3995)</f>
        <v/>
      </c>
      <c r="G3990" s="33" t="str">
        <f>IF('Students''Data'!S3995="","",'Students''Data'!S3995)</f>
        <v/>
      </c>
    </row>
    <row r="3991" spans="1:7" ht="20.1" customHeight="1">
      <c r="A3991" s="34" t="str">
        <f>IF(B3991="","",ROWS($A$1:A3988))</f>
        <v/>
      </c>
      <c r="B3991" s="35" t="str">
        <f>IF('Students''Data'!A3996="","",'Students''Data'!A3996)</f>
        <v/>
      </c>
      <c r="C3991" s="36" t="str">
        <f>IF('Students''Data'!C3996="","",'Students''Data'!C3996)</f>
        <v/>
      </c>
      <c r="D3991" s="36" t="str">
        <f>IF('Students''Data'!H3996="","",'Students''Data'!H3996)</f>
        <v/>
      </c>
      <c r="E3991" s="35" t="str">
        <f>IF('Students''Data'!D3996="","",'Students''Data'!D3996)</f>
        <v/>
      </c>
      <c r="F3991" s="35" t="str">
        <f>IF('Students''Data'!R3996="","",'Students''Data'!R3996)</f>
        <v/>
      </c>
      <c r="G3991" s="33" t="str">
        <f>IF('Students''Data'!S3996="","",'Students''Data'!S3996)</f>
        <v/>
      </c>
    </row>
    <row r="3992" spans="1:7" ht="20.1" customHeight="1">
      <c r="A3992" s="34" t="str">
        <f>IF(B3992="","",ROWS($A$1:A3989))</f>
        <v/>
      </c>
      <c r="B3992" s="35" t="str">
        <f>IF('Students''Data'!A3997="","",'Students''Data'!A3997)</f>
        <v/>
      </c>
      <c r="C3992" s="36" t="str">
        <f>IF('Students''Data'!C3997="","",'Students''Data'!C3997)</f>
        <v/>
      </c>
      <c r="D3992" s="36" t="str">
        <f>IF('Students''Data'!H3997="","",'Students''Data'!H3997)</f>
        <v/>
      </c>
      <c r="E3992" s="35" t="str">
        <f>IF('Students''Data'!D3997="","",'Students''Data'!D3997)</f>
        <v/>
      </c>
      <c r="F3992" s="35" t="str">
        <f>IF('Students''Data'!R3997="","",'Students''Data'!R3997)</f>
        <v/>
      </c>
      <c r="G3992" s="33" t="str">
        <f>IF('Students''Data'!S3997="","",'Students''Data'!S3997)</f>
        <v/>
      </c>
    </row>
    <row r="3993" spans="1:7" ht="20.1" customHeight="1">
      <c r="A3993" s="34" t="str">
        <f>IF(B3993="","",ROWS($A$1:A3990))</f>
        <v/>
      </c>
      <c r="B3993" s="35" t="str">
        <f>IF('Students''Data'!A3998="","",'Students''Data'!A3998)</f>
        <v/>
      </c>
      <c r="C3993" s="36" t="str">
        <f>IF('Students''Data'!C3998="","",'Students''Data'!C3998)</f>
        <v/>
      </c>
      <c r="D3993" s="36" t="str">
        <f>IF('Students''Data'!H3998="","",'Students''Data'!H3998)</f>
        <v/>
      </c>
      <c r="E3993" s="35" t="str">
        <f>IF('Students''Data'!D3998="","",'Students''Data'!D3998)</f>
        <v/>
      </c>
      <c r="F3993" s="35" t="str">
        <f>IF('Students''Data'!R3998="","",'Students''Data'!R3998)</f>
        <v/>
      </c>
      <c r="G3993" s="33" t="str">
        <f>IF('Students''Data'!S3998="","",'Students''Data'!S3998)</f>
        <v/>
      </c>
    </row>
    <row r="3994" spans="1:7" ht="20.1" customHeight="1">
      <c r="A3994" s="34" t="str">
        <f>IF(B3994="","",ROWS($A$1:A3991))</f>
        <v/>
      </c>
      <c r="B3994" s="35" t="str">
        <f>IF('Students''Data'!A3999="","",'Students''Data'!A3999)</f>
        <v/>
      </c>
      <c r="C3994" s="36" t="str">
        <f>IF('Students''Data'!C3999="","",'Students''Data'!C3999)</f>
        <v/>
      </c>
      <c r="D3994" s="36" t="str">
        <f>IF('Students''Data'!H3999="","",'Students''Data'!H3999)</f>
        <v/>
      </c>
      <c r="E3994" s="35" t="str">
        <f>IF('Students''Data'!D3999="","",'Students''Data'!D3999)</f>
        <v/>
      </c>
      <c r="F3994" s="35" t="str">
        <f>IF('Students''Data'!R3999="","",'Students''Data'!R3999)</f>
        <v/>
      </c>
      <c r="G3994" s="33" t="str">
        <f>IF('Students''Data'!S3999="","",'Students''Data'!S3999)</f>
        <v/>
      </c>
    </row>
    <row r="3995" spans="1:7" ht="20.1" customHeight="1">
      <c r="A3995" s="34" t="str">
        <f>IF(B3995="","",ROWS($A$1:A3992))</f>
        <v/>
      </c>
      <c r="B3995" s="35" t="str">
        <f>IF('Students''Data'!A4000="","",'Students''Data'!A4000)</f>
        <v/>
      </c>
      <c r="C3995" s="36" t="str">
        <f>IF('Students''Data'!C4000="","",'Students''Data'!C4000)</f>
        <v/>
      </c>
      <c r="D3995" s="36" t="str">
        <f>IF('Students''Data'!H4000="","",'Students''Data'!H4000)</f>
        <v/>
      </c>
      <c r="E3995" s="35" t="str">
        <f>IF('Students''Data'!D4000="","",'Students''Data'!D4000)</f>
        <v/>
      </c>
      <c r="F3995" s="35" t="str">
        <f>IF('Students''Data'!R4000="","",'Students''Data'!R4000)</f>
        <v/>
      </c>
      <c r="G3995" s="33" t="str">
        <f>IF('Students''Data'!S4000="","",'Students''Data'!S4000)</f>
        <v/>
      </c>
    </row>
    <row r="3996" spans="1:7" ht="20.1" customHeight="1">
      <c r="A3996" s="34" t="str">
        <f>IF(B3996="","",ROWS($A$1:A3993))</f>
        <v/>
      </c>
      <c r="B3996" s="35" t="str">
        <f>IF('Students''Data'!A4001="","",'Students''Data'!A4001)</f>
        <v/>
      </c>
      <c r="C3996" s="36" t="str">
        <f>IF('Students''Data'!C4001="","",'Students''Data'!C4001)</f>
        <v/>
      </c>
      <c r="D3996" s="36" t="str">
        <f>IF('Students''Data'!H4001="","",'Students''Data'!H4001)</f>
        <v/>
      </c>
      <c r="E3996" s="35" t="str">
        <f>IF('Students''Data'!D4001="","",'Students''Data'!D4001)</f>
        <v/>
      </c>
      <c r="F3996" s="35" t="str">
        <f>IF('Students''Data'!R4001="","",'Students''Data'!R4001)</f>
        <v/>
      </c>
      <c r="G3996" s="33" t="str">
        <f>IF('Students''Data'!S4001="","",'Students''Data'!S4001)</f>
        <v/>
      </c>
    </row>
    <row r="3997" spans="1:7" ht="20.1" customHeight="1">
      <c r="A3997" s="34" t="str">
        <f>IF(B3997="","",ROWS($A$1:A3994))</f>
        <v/>
      </c>
      <c r="B3997" s="35" t="str">
        <f>IF('Students''Data'!A4002="","",'Students''Data'!A4002)</f>
        <v/>
      </c>
      <c r="C3997" s="36" t="str">
        <f>IF('Students''Data'!C4002="","",'Students''Data'!C4002)</f>
        <v/>
      </c>
      <c r="D3997" s="36" t="str">
        <f>IF('Students''Data'!H4002="","",'Students''Data'!H4002)</f>
        <v/>
      </c>
      <c r="E3997" s="35" t="str">
        <f>IF('Students''Data'!D4002="","",'Students''Data'!D4002)</f>
        <v/>
      </c>
      <c r="F3997" s="35" t="str">
        <f>IF('Students''Data'!R4002="","",'Students''Data'!R4002)</f>
        <v/>
      </c>
      <c r="G3997" s="33" t="str">
        <f>IF('Students''Data'!S4002="","",'Students''Data'!S4002)</f>
        <v/>
      </c>
    </row>
    <row r="3998" spans="1:7" ht="20.1" customHeight="1">
      <c r="A3998" s="34" t="str">
        <f>IF(B3998="","",ROWS($A$1:A3995))</f>
        <v/>
      </c>
      <c r="B3998" s="35" t="str">
        <f>IF('Students''Data'!A4003="","",'Students''Data'!A4003)</f>
        <v/>
      </c>
      <c r="C3998" s="36" t="str">
        <f>IF('Students''Data'!C4003="","",'Students''Data'!C4003)</f>
        <v/>
      </c>
      <c r="D3998" s="36" t="str">
        <f>IF('Students''Data'!H4003="","",'Students''Data'!H4003)</f>
        <v/>
      </c>
      <c r="E3998" s="35" t="str">
        <f>IF('Students''Data'!D4003="","",'Students''Data'!D4003)</f>
        <v/>
      </c>
      <c r="F3998" s="35" t="str">
        <f>IF('Students''Data'!R4003="","",'Students''Data'!R4003)</f>
        <v/>
      </c>
      <c r="G3998" s="33" t="str">
        <f>IF('Students''Data'!S4003="","",'Students''Data'!S4003)</f>
        <v/>
      </c>
    </row>
    <row r="3999" spans="1:7" ht="20.1" customHeight="1">
      <c r="A3999" s="34" t="str">
        <f>IF(B3999="","",ROWS($A$1:A3996))</f>
        <v/>
      </c>
      <c r="B3999" s="35" t="str">
        <f>IF('Students''Data'!A4004="","",'Students''Data'!A4004)</f>
        <v/>
      </c>
      <c r="C3999" s="36" t="str">
        <f>IF('Students''Data'!C4004="","",'Students''Data'!C4004)</f>
        <v/>
      </c>
      <c r="D3999" s="36" t="str">
        <f>IF('Students''Data'!H4004="","",'Students''Data'!H4004)</f>
        <v/>
      </c>
      <c r="E3999" s="35" t="str">
        <f>IF('Students''Data'!D4004="","",'Students''Data'!D4004)</f>
        <v/>
      </c>
      <c r="F3999" s="35" t="str">
        <f>IF('Students''Data'!R4004="","",'Students''Data'!R4004)</f>
        <v/>
      </c>
      <c r="G3999" s="33" t="str">
        <f>IF('Students''Data'!S4004="","",'Students''Data'!S4004)</f>
        <v/>
      </c>
    </row>
    <row r="4000" spans="1:7" ht="20.1" customHeight="1">
      <c r="A4000" s="34" t="str">
        <f>IF(B4000="","",ROWS($A$1:A3997))</f>
        <v/>
      </c>
      <c r="B4000" s="35" t="str">
        <f>IF('Students''Data'!A4005="","",'Students''Data'!A4005)</f>
        <v/>
      </c>
      <c r="C4000" s="36" t="str">
        <f>IF('Students''Data'!C4005="","",'Students''Data'!C4005)</f>
        <v/>
      </c>
      <c r="D4000" s="36" t="str">
        <f>IF('Students''Data'!H4005="","",'Students''Data'!H4005)</f>
        <v/>
      </c>
      <c r="E4000" s="35" t="str">
        <f>IF('Students''Data'!D4005="","",'Students''Data'!D4005)</f>
        <v/>
      </c>
      <c r="F4000" s="35" t="str">
        <f>IF('Students''Data'!R4005="","",'Students''Data'!R4005)</f>
        <v/>
      </c>
      <c r="G4000" s="33" t="str">
        <f>IF('Students''Data'!S4005="","",'Students''Data'!S4005)</f>
        <v/>
      </c>
    </row>
    <row r="4001" spans="1:7" ht="20.1" customHeight="1">
      <c r="A4001" s="34" t="str">
        <f>IF(B4001="","",ROWS($A$1:A3998))</f>
        <v/>
      </c>
      <c r="B4001" s="35" t="str">
        <f>IF('Students''Data'!A4006="","",'Students''Data'!A4006)</f>
        <v/>
      </c>
      <c r="C4001" s="36" t="str">
        <f>IF('Students''Data'!C4006="","",'Students''Data'!C4006)</f>
        <v/>
      </c>
      <c r="D4001" s="36" t="str">
        <f>IF('Students''Data'!H4006="","",'Students''Data'!H4006)</f>
        <v/>
      </c>
      <c r="E4001" s="35" t="str">
        <f>IF('Students''Data'!D4006="","",'Students''Data'!D4006)</f>
        <v/>
      </c>
      <c r="F4001" s="35" t="str">
        <f>IF('Students''Data'!R4006="","",'Students''Data'!R4006)</f>
        <v/>
      </c>
      <c r="G4001" s="33" t="str">
        <f>IF('Students''Data'!S4006="","",'Students''Data'!S4006)</f>
        <v/>
      </c>
    </row>
    <row r="4002" spans="1:7" ht="20.1" customHeight="1">
      <c r="A4002" s="34" t="str">
        <f>IF(B4002="","",ROWS($A$1:A3999))</f>
        <v/>
      </c>
      <c r="B4002" s="35" t="str">
        <f>IF('Students''Data'!A4007="","",'Students''Data'!A4007)</f>
        <v/>
      </c>
      <c r="C4002" s="36" t="str">
        <f>IF('Students''Data'!C4007="","",'Students''Data'!C4007)</f>
        <v/>
      </c>
      <c r="D4002" s="36" t="str">
        <f>IF('Students''Data'!H4007="","",'Students''Data'!H4007)</f>
        <v/>
      </c>
      <c r="E4002" s="35" t="str">
        <f>IF('Students''Data'!D4007="","",'Students''Data'!D4007)</f>
        <v/>
      </c>
      <c r="F4002" s="35" t="str">
        <f>IF('Students''Data'!R4007="","",'Students''Data'!R4007)</f>
        <v/>
      </c>
      <c r="G4002" s="33" t="str">
        <f>IF('Students''Data'!S4007="","",'Students''Data'!S4007)</f>
        <v/>
      </c>
    </row>
    <row r="4003" spans="1:7" ht="20.1" customHeight="1">
      <c r="A4003" s="34" t="str">
        <f>IF(B4003="","",ROWS($A$1:A4000))</f>
        <v/>
      </c>
      <c r="B4003" s="35" t="str">
        <f>IF('Students''Data'!A4008="","",'Students''Data'!A4008)</f>
        <v/>
      </c>
      <c r="C4003" s="36" t="str">
        <f>IF('Students''Data'!C4008="","",'Students''Data'!C4008)</f>
        <v/>
      </c>
      <c r="D4003" s="36" t="str">
        <f>IF('Students''Data'!H4008="","",'Students''Data'!H4008)</f>
        <v/>
      </c>
      <c r="E4003" s="35" t="str">
        <f>IF('Students''Data'!D4008="","",'Students''Data'!D4008)</f>
        <v/>
      </c>
      <c r="F4003" s="35" t="str">
        <f>IF('Students''Data'!R4008="","",'Students''Data'!R4008)</f>
        <v/>
      </c>
      <c r="G4003" s="33" t="str">
        <f>IF('Students''Data'!S4008="","",'Students''Data'!S4008)</f>
        <v/>
      </c>
    </row>
    <row r="4004" spans="1:7" ht="20.1" customHeight="1">
      <c r="A4004" s="34" t="str">
        <f>IF(B4004="","",ROWS($A$1:A4001))</f>
        <v/>
      </c>
      <c r="B4004" s="35" t="str">
        <f>IF('Students''Data'!A4009="","",'Students''Data'!A4009)</f>
        <v/>
      </c>
      <c r="C4004" s="36" t="str">
        <f>IF('Students''Data'!C4009="","",'Students''Data'!C4009)</f>
        <v/>
      </c>
      <c r="D4004" s="36" t="str">
        <f>IF('Students''Data'!H4009="","",'Students''Data'!H4009)</f>
        <v/>
      </c>
      <c r="E4004" s="35" t="str">
        <f>IF('Students''Data'!D4009="","",'Students''Data'!D4009)</f>
        <v/>
      </c>
      <c r="F4004" s="35" t="str">
        <f>IF('Students''Data'!R4009="","",'Students''Data'!R4009)</f>
        <v/>
      </c>
      <c r="G4004" s="33" t="str">
        <f>IF('Students''Data'!S4009="","",'Students''Data'!S4009)</f>
        <v/>
      </c>
    </row>
    <row r="4005" spans="1:7" ht="20.1" customHeight="1">
      <c r="A4005" s="34" t="str">
        <f>IF(B4005="","",ROWS($A$1:A4002))</f>
        <v/>
      </c>
      <c r="B4005" s="35" t="str">
        <f>IF('Students''Data'!A4010="","",'Students''Data'!A4010)</f>
        <v/>
      </c>
      <c r="C4005" s="36" t="str">
        <f>IF('Students''Data'!C4010="","",'Students''Data'!C4010)</f>
        <v/>
      </c>
      <c r="D4005" s="36" t="str">
        <f>IF('Students''Data'!H4010="","",'Students''Data'!H4010)</f>
        <v/>
      </c>
      <c r="E4005" s="35" t="str">
        <f>IF('Students''Data'!D4010="","",'Students''Data'!D4010)</f>
        <v/>
      </c>
      <c r="F4005" s="35" t="str">
        <f>IF('Students''Data'!R4010="","",'Students''Data'!R4010)</f>
        <v/>
      </c>
      <c r="G4005" s="33" t="str">
        <f>IF('Students''Data'!S4010="","",'Students''Data'!S4010)</f>
        <v/>
      </c>
    </row>
    <row r="4006" spans="1:7" ht="20.1" customHeight="1">
      <c r="A4006" s="34" t="str">
        <f>IF(B4006="","",ROWS($A$1:A4003))</f>
        <v/>
      </c>
      <c r="B4006" s="35" t="str">
        <f>IF('Students''Data'!A4011="","",'Students''Data'!A4011)</f>
        <v/>
      </c>
      <c r="C4006" s="36" t="str">
        <f>IF('Students''Data'!C4011="","",'Students''Data'!C4011)</f>
        <v/>
      </c>
      <c r="D4006" s="36" t="str">
        <f>IF('Students''Data'!H4011="","",'Students''Data'!H4011)</f>
        <v/>
      </c>
      <c r="E4006" s="35" t="str">
        <f>IF('Students''Data'!D4011="","",'Students''Data'!D4011)</f>
        <v/>
      </c>
      <c r="F4006" s="35" t="str">
        <f>IF('Students''Data'!R4011="","",'Students''Data'!R4011)</f>
        <v/>
      </c>
      <c r="G4006" s="33" t="str">
        <f>IF('Students''Data'!S4011="","",'Students''Data'!S4011)</f>
        <v/>
      </c>
    </row>
    <row r="4007" spans="1:7" ht="20.1" customHeight="1">
      <c r="A4007" s="34" t="str">
        <f>IF(B4007="","",ROWS($A$1:A4004))</f>
        <v/>
      </c>
      <c r="B4007" s="35" t="str">
        <f>IF('Students''Data'!A4012="","",'Students''Data'!A4012)</f>
        <v/>
      </c>
      <c r="C4007" s="36" t="str">
        <f>IF('Students''Data'!C4012="","",'Students''Data'!C4012)</f>
        <v/>
      </c>
      <c r="D4007" s="36" t="str">
        <f>IF('Students''Data'!H4012="","",'Students''Data'!H4012)</f>
        <v/>
      </c>
      <c r="E4007" s="35" t="str">
        <f>IF('Students''Data'!D4012="","",'Students''Data'!D4012)</f>
        <v/>
      </c>
      <c r="F4007" s="35" t="str">
        <f>IF('Students''Data'!R4012="","",'Students''Data'!R4012)</f>
        <v/>
      </c>
      <c r="G4007" s="33" t="str">
        <f>IF('Students''Data'!S4012="","",'Students''Data'!S4012)</f>
        <v/>
      </c>
    </row>
    <row r="4008" spans="1:7" ht="20.1" customHeight="1">
      <c r="A4008" s="34" t="str">
        <f>IF(B4008="","",ROWS($A$1:A4005))</f>
        <v/>
      </c>
      <c r="B4008" s="35" t="str">
        <f>IF('Students''Data'!A4013="","",'Students''Data'!A4013)</f>
        <v/>
      </c>
      <c r="C4008" s="36" t="str">
        <f>IF('Students''Data'!C4013="","",'Students''Data'!C4013)</f>
        <v/>
      </c>
      <c r="D4008" s="36" t="str">
        <f>IF('Students''Data'!H4013="","",'Students''Data'!H4013)</f>
        <v/>
      </c>
      <c r="E4008" s="35" t="str">
        <f>IF('Students''Data'!D4013="","",'Students''Data'!D4013)</f>
        <v/>
      </c>
      <c r="F4008" s="35" t="str">
        <f>IF('Students''Data'!R4013="","",'Students''Data'!R4013)</f>
        <v/>
      </c>
      <c r="G4008" s="33" t="str">
        <f>IF('Students''Data'!S4013="","",'Students''Data'!S4013)</f>
        <v/>
      </c>
    </row>
    <row r="4009" spans="1:7" ht="20.1" customHeight="1">
      <c r="A4009" s="34" t="str">
        <f>IF(B4009="","",ROWS($A$1:A4006))</f>
        <v/>
      </c>
      <c r="B4009" s="35" t="str">
        <f>IF('Students''Data'!A4014="","",'Students''Data'!A4014)</f>
        <v/>
      </c>
      <c r="C4009" s="36" t="str">
        <f>IF('Students''Data'!C4014="","",'Students''Data'!C4014)</f>
        <v/>
      </c>
      <c r="D4009" s="36" t="str">
        <f>IF('Students''Data'!H4014="","",'Students''Data'!H4014)</f>
        <v/>
      </c>
      <c r="E4009" s="35" t="str">
        <f>IF('Students''Data'!D4014="","",'Students''Data'!D4014)</f>
        <v/>
      </c>
      <c r="F4009" s="35" t="str">
        <f>IF('Students''Data'!R4014="","",'Students''Data'!R4014)</f>
        <v/>
      </c>
      <c r="G4009" s="33" t="str">
        <f>IF('Students''Data'!S4014="","",'Students''Data'!S4014)</f>
        <v/>
      </c>
    </row>
    <row r="4010" spans="1:7" ht="20.1" customHeight="1">
      <c r="A4010" s="34" t="str">
        <f>IF(B4010="","",ROWS($A$1:A4007))</f>
        <v/>
      </c>
      <c r="B4010" s="35" t="str">
        <f>IF('Students''Data'!A4015="","",'Students''Data'!A4015)</f>
        <v/>
      </c>
      <c r="C4010" s="36" t="str">
        <f>IF('Students''Data'!C4015="","",'Students''Data'!C4015)</f>
        <v/>
      </c>
      <c r="D4010" s="36" t="str">
        <f>IF('Students''Data'!H4015="","",'Students''Data'!H4015)</f>
        <v/>
      </c>
      <c r="E4010" s="35" t="str">
        <f>IF('Students''Data'!D4015="","",'Students''Data'!D4015)</f>
        <v/>
      </c>
      <c r="F4010" s="35" t="str">
        <f>IF('Students''Data'!R4015="","",'Students''Data'!R4015)</f>
        <v/>
      </c>
      <c r="G4010" s="33" t="str">
        <f>IF('Students''Data'!S4015="","",'Students''Data'!S4015)</f>
        <v/>
      </c>
    </row>
    <row r="4011" spans="1:7" ht="20.1" customHeight="1">
      <c r="A4011" s="34" t="str">
        <f>IF(B4011="","",ROWS($A$1:A4008))</f>
        <v/>
      </c>
      <c r="B4011" s="35" t="str">
        <f>IF('Students''Data'!A4016="","",'Students''Data'!A4016)</f>
        <v/>
      </c>
      <c r="C4011" s="36" t="str">
        <f>IF('Students''Data'!C4016="","",'Students''Data'!C4016)</f>
        <v/>
      </c>
      <c r="D4011" s="36" t="str">
        <f>IF('Students''Data'!H4016="","",'Students''Data'!H4016)</f>
        <v/>
      </c>
      <c r="E4011" s="35" t="str">
        <f>IF('Students''Data'!D4016="","",'Students''Data'!D4016)</f>
        <v/>
      </c>
      <c r="F4011" s="35" t="str">
        <f>IF('Students''Data'!R4016="","",'Students''Data'!R4016)</f>
        <v/>
      </c>
      <c r="G4011" s="33" t="str">
        <f>IF('Students''Data'!S4016="","",'Students''Data'!S4016)</f>
        <v/>
      </c>
    </row>
    <row r="4012" spans="1:7" ht="20.1" customHeight="1">
      <c r="A4012" s="34" t="str">
        <f>IF(B4012="","",ROWS($A$1:A4009))</f>
        <v/>
      </c>
      <c r="B4012" s="35" t="str">
        <f>IF('Students''Data'!A4017="","",'Students''Data'!A4017)</f>
        <v/>
      </c>
      <c r="C4012" s="36" t="str">
        <f>IF('Students''Data'!C4017="","",'Students''Data'!C4017)</f>
        <v/>
      </c>
      <c r="D4012" s="36" t="str">
        <f>IF('Students''Data'!H4017="","",'Students''Data'!H4017)</f>
        <v/>
      </c>
      <c r="E4012" s="35" t="str">
        <f>IF('Students''Data'!D4017="","",'Students''Data'!D4017)</f>
        <v/>
      </c>
      <c r="F4012" s="35" t="str">
        <f>IF('Students''Data'!R4017="","",'Students''Data'!R4017)</f>
        <v/>
      </c>
      <c r="G4012" s="33" t="str">
        <f>IF('Students''Data'!S4017="","",'Students''Data'!S4017)</f>
        <v/>
      </c>
    </row>
    <row r="4013" spans="1:7" ht="20.1" customHeight="1">
      <c r="A4013" s="34" t="str">
        <f>IF(B4013="","",ROWS($A$1:A4010))</f>
        <v/>
      </c>
      <c r="B4013" s="35" t="str">
        <f>IF('Students''Data'!A4018="","",'Students''Data'!A4018)</f>
        <v/>
      </c>
      <c r="C4013" s="36" t="str">
        <f>IF('Students''Data'!C4018="","",'Students''Data'!C4018)</f>
        <v/>
      </c>
      <c r="D4013" s="36" t="str">
        <f>IF('Students''Data'!H4018="","",'Students''Data'!H4018)</f>
        <v/>
      </c>
      <c r="E4013" s="35" t="str">
        <f>IF('Students''Data'!D4018="","",'Students''Data'!D4018)</f>
        <v/>
      </c>
      <c r="F4013" s="35" t="str">
        <f>IF('Students''Data'!R4018="","",'Students''Data'!R4018)</f>
        <v/>
      </c>
      <c r="G4013" s="33" t="str">
        <f>IF('Students''Data'!S4018="","",'Students''Data'!S4018)</f>
        <v/>
      </c>
    </row>
    <row r="4014" spans="1:7" ht="20.1" customHeight="1">
      <c r="A4014" s="34" t="str">
        <f>IF(B4014="","",ROWS($A$1:A4011))</f>
        <v/>
      </c>
      <c r="B4014" s="35" t="str">
        <f>IF('Students''Data'!A4019="","",'Students''Data'!A4019)</f>
        <v/>
      </c>
      <c r="C4014" s="36" t="str">
        <f>IF('Students''Data'!C4019="","",'Students''Data'!C4019)</f>
        <v/>
      </c>
      <c r="D4014" s="36" t="str">
        <f>IF('Students''Data'!H4019="","",'Students''Data'!H4019)</f>
        <v/>
      </c>
      <c r="E4014" s="35" t="str">
        <f>IF('Students''Data'!D4019="","",'Students''Data'!D4019)</f>
        <v/>
      </c>
      <c r="F4014" s="35" t="str">
        <f>IF('Students''Data'!R4019="","",'Students''Data'!R4019)</f>
        <v/>
      </c>
      <c r="G4014" s="33" t="str">
        <f>IF('Students''Data'!S4019="","",'Students''Data'!S4019)</f>
        <v/>
      </c>
    </row>
    <row r="4015" spans="1:7" ht="20.1" customHeight="1">
      <c r="A4015" s="34" t="str">
        <f>IF(B4015="","",ROWS($A$1:A4012))</f>
        <v/>
      </c>
      <c r="B4015" s="35" t="str">
        <f>IF('Students''Data'!A4020="","",'Students''Data'!A4020)</f>
        <v/>
      </c>
      <c r="C4015" s="36" t="str">
        <f>IF('Students''Data'!C4020="","",'Students''Data'!C4020)</f>
        <v/>
      </c>
      <c r="D4015" s="36" t="str">
        <f>IF('Students''Data'!H4020="","",'Students''Data'!H4020)</f>
        <v/>
      </c>
      <c r="E4015" s="35" t="str">
        <f>IF('Students''Data'!D4020="","",'Students''Data'!D4020)</f>
        <v/>
      </c>
      <c r="F4015" s="35" t="str">
        <f>IF('Students''Data'!R4020="","",'Students''Data'!R4020)</f>
        <v/>
      </c>
      <c r="G4015" s="33" t="str">
        <f>IF('Students''Data'!S4020="","",'Students''Data'!S4020)</f>
        <v/>
      </c>
    </row>
    <row r="4016" spans="1:7" ht="20.1" customHeight="1">
      <c r="A4016" s="34" t="str">
        <f>IF(B4016="","",ROWS($A$1:A4013))</f>
        <v/>
      </c>
      <c r="B4016" s="35" t="str">
        <f>IF('Students''Data'!A4021="","",'Students''Data'!A4021)</f>
        <v/>
      </c>
      <c r="C4016" s="36" t="str">
        <f>IF('Students''Data'!C4021="","",'Students''Data'!C4021)</f>
        <v/>
      </c>
      <c r="D4016" s="36" t="str">
        <f>IF('Students''Data'!H4021="","",'Students''Data'!H4021)</f>
        <v/>
      </c>
      <c r="E4016" s="35" t="str">
        <f>IF('Students''Data'!D4021="","",'Students''Data'!D4021)</f>
        <v/>
      </c>
      <c r="F4016" s="35" t="str">
        <f>IF('Students''Data'!R4021="","",'Students''Data'!R4021)</f>
        <v/>
      </c>
      <c r="G4016" s="33" t="str">
        <f>IF('Students''Data'!S4021="","",'Students''Data'!S4021)</f>
        <v/>
      </c>
    </row>
    <row r="4017" spans="1:7" ht="20.1" customHeight="1">
      <c r="A4017" s="34" t="str">
        <f>IF(B4017="","",ROWS($A$1:A4014))</f>
        <v/>
      </c>
      <c r="B4017" s="35" t="str">
        <f>IF('Students''Data'!A4022="","",'Students''Data'!A4022)</f>
        <v/>
      </c>
      <c r="C4017" s="36" t="str">
        <f>IF('Students''Data'!C4022="","",'Students''Data'!C4022)</f>
        <v/>
      </c>
      <c r="D4017" s="36" t="str">
        <f>IF('Students''Data'!H4022="","",'Students''Data'!H4022)</f>
        <v/>
      </c>
      <c r="E4017" s="35" t="str">
        <f>IF('Students''Data'!D4022="","",'Students''Data'!D4022)</f>
        <v/>
      </c>
      <c r="F4017" s="35" t="str">
        <f>IF('Students''Data'!R4022="","",'Students''Data'!R4022)</f>
        <v/>
      </c>
      <c r="G4017" s="33" t="str">
        <f>IF('Students''Data'!S4022="","",'Students''Data'!S4022)</f>
        <v/>
      </c>
    </row>
    <row r="4018" spans="1:7" ht="20.1" customHeight="1">
      <c r="A4018" s="34" t="str">
        <f>IF(B4018="","",ROWS($A$1:A4015))</f>
        <v/>
      </c>
      <c r="B4018" s="35" t="str">
        <f>IF('Students''Data'!A4023="","",'Students''Data'!A4023)</f>
        <v/>
      </c>
      <c r="C4018" s="36" t="str">
        <f>IF('Students''Data'!C4023="","",'Students''Data'!C4023)</f>
        <v/>
      </c>
      <c r="D4018" s="36" t="str">
        <f>IF('Students''Data'!H4023="","",'Students''Data'!H4023)</f>
        <v/>
      </c>
      <c r="E4018" s="35" t="str">
        <f>IF('Students''Data'!D4023="","",'Students''Data'!D4023)</f>
        <v/>
      </c>
      <c r="F4018" s="35" t="str">
        <f>IF('Students''Data'!R4023="","",'Students''Data'!R4023)</f>
        <v/>
      </c>
      <c r="G4018" s="33" t="str">
        <f>IF('Students''Data'!S4023="","",'Students''Data'!S4023)</f>
        <v/>
      </c>
    </row>
    <row r="4019" spans="1:7" ht="20.1" customHeight="1">
      <c r="A4019" s="34" t="str">
        <f>IF(B4019="","",ROWS($A$1:A4016))</f>
        <v/>
      </c>
      <c r="B4019" s="35" t="str">
        <f>IF('Students''Data'!A4024="","",'Students''Data'!A4024)</f>
        <v/>
      </c>
      <c r="C4019" s="36" t="str">
        <f>IF('Students''Data'!C4024="","",'Students''Data'!C4024)</f>
        <v/>
      </c>
      <c r="D4019" s="36" t="str">
        <f>IF('Students''Data'!H4024="","",'Students''Data'!H4024)</f>
        <v/>
      </c>
      <c r="E4019" s="35" t="str">
        <f>IF('Students''Data'!D4024="","",'Students''Data'!D4024)</f>
        <v/>
      </c>
      <c r="F4019" s="35" t="str">
        <f>IF('Students''Data'!R4024="","",'Students''Data'!R4024)</f>
        <v/>
      </c>
      <c r="G4019" s="33" t="str">
        <f>IF('Students''Data'!S4024="","",'Students''Data'!S4024)</f>
        <v/>
      </c>
    </row>
    <row r="4020" spans="1:7" ht="20.1" customHeight="1">
      <c r="A4020" s="34" t="str">
        <f>IF(B4020="","",ROWS($A$1:A4017))</f>
        <v/>
      </c>
      <c r="B4020" s="35" t="str">
        <f>IF('Students''Data'!A4025="","",'Students''Data'!A4025)</f>
        <v/>
      </c>
      <c r="C4020" s="36" t="str">
        <f>IF('Students''Data'!C4025="","",'Students''Data'!C4025)</f>
        <v/>
      </c>
      <c r="D4020" s="36" t="str">
        <f>IF('Students''Data'!H4025="","",'Students''Data'!H4025)</f>
        <v/>
      </c>
      <c r="E4020" s="35" t="str">
        <f>IF('Students''Data'!D4025="","",'Students''Data'!D4025)</f>
        <v/>
      </c>
      <c r="F4020" s="35" t="str">
        <f>IF('Students''Data'!R4025="","",'Students''Data'!R4025)</f>
        <v/>
      </c>
      <c r="G4020" s="33" t="str">
        <f>IF('Students''Data'!S4025="","",'Students''Data'!S4025)</f>
        <v/>
      </c>
    </row>
    <row r="4021" spans="1:7" ht="20.1" customHeight="1">
      <c r="A4021" s="34" t="str">
        <f>IF(B4021="","",ROWS($A$1:A4018))</f>
        <v/>
      </c>
      <c r="B4021" s="35" t="str">
        <f>IF('Students''Data'!A4026="","",'Students''Data'!A4026)</f>
        <v/>
      </c>
      <c r="C4021" s="36" t="str">
        <f>IF('Students''Data'!C4026="","",'Students''Data'!C4026)</f>
        <v/>
      </c>
      <c r="D4021" s="36" t="str">
        <f>IF('Students''Data'!H4026="","",'Students''Data'!H4026)</f>
        <v/>
      </c>
      <c r="E4021" s="35" t="str">
        <f>IF('Students''Data'!D4026="","",'Students''Data'!D4026)</f>
        <v/>
      </c>
      <c r="F4021" s="35" t="str">
        <f>IF('Students''Data'!R4026="","",'Students''Data'!R4026)</f>
        <v/>
      </c>
      <c r="G4021" s="33" t="str">
        <f>IF('Students''Data'!S4026="","",'Students''Data'!S4026)</f>
        <v/>
      </c>
    </row>
    <row r="4022" spans="1:7" ht="20.1" customHeight="1">
      <c r="A4022" s="34" t="str">
        <f>IF(B4022="","",ROWS($A$1:A4019))</f>
        <v/>
      </c>
      <c r="B4022" s="35" t="str">
        <f>IF('Students''Data'!A4027="","",'Students''Data'!A4027)</f>
        <v/>
      </c>
      <c r="C4022" s="36" t="str">
        <f>IF('Students''Data'!C4027="","",'Students''Data'!C4027)</f>
        <v/>
      </c>
      <c r="D4022" s="36" t="str">
        <f>IF('Students''Data'!H4027="","",'Students''Data'!H4027)</f>
        <v/>
      </c>
      <c r="E4022" s="35" t="str">
        <f>IF('Students''Data'!D4027="","",'Students''Data'!D4027)</f>
        <v/>
      </c>
      <c r="F4022" s="35" t="str">
        <f>IF('Students''Data'!R4027="","",'Students''Data'!R4027)</f>
        <v/>
      </c>
      <c r="G4022" s="33" t="str">
        <f>IF('Students''Data'!S4027="","",'Students''Data'!S4027)</f>
        <v/>
      </c>
    </row>
    <row r="4023" spans="1:7" ht="20.1" customHeight="1">
      <c r="A4023" s="34" t="str">
        <f>IF(B4023="","",ROWS($A$1:A4020))</f>
        <v/>
      </c>
      <c r="B4023" s="35" t="str">
        <f>IF('Students''Data'!A4028="","",'Students''Data'!A4028)</f>
        <v/>
      </c>
      <c r="C4023" s="36" t="str">
        <f>IF('Students''Data'!C4028="","",'Students''Data'!C4028)</f>
        <v/>
      </c>
      <c r="D4023" s="36" t="str">
        <f>IF('Students''Data'!H4028="","",'Students''Data'!H4028)</f>
        <v/>
      </c>
      <c r="E4023" s="35" t="str">
        <f>IF('Students''Data'!D4028="","",'Students''Data'!D4028)</f>
        <v/>
      </c>
      <c r="F4023" s="35" t="str">
        <f>IF('Students''Data'!R4028="","",'Students''Data'!R4028)</f>
        <v/>
      </c>
      <c r="G4023" s="33" t="str">
        <f>IF('Students''Data'!S4028="","",'Students''Data'!S4028)</f>
        <v/>
      </c>
    </row>
    <row r="4024" spans="1:7" ht="20.1" customHeight="1">
      <c r="A4024" s="34" t="str">
        <f>IF(B4024="","",ROWS($A$1:A4021))</f>
        <v/>
      </c>
      <c r="B4024" s="35" t="str">
        <f>IF('Students''Data'!A4029="","",'Students''Data'!A4029)</f>
        <v/>
      </c>
      <c r="C4024" s="36" t="str">
        <f>IF('Students''Data'!C4029="","",'Students''Data'!C4029)</f>
        <v/>
      </c>
      <c r="D4024" s="36" t="str">
        <f>IF('Students''Data'!H4029="","",'Students''Data'!H4029)</f>
        <v/>
      </c>
      <c r="E4024" s="35" t="str">
        <f>IF('Students''Data'!D4029="","",'Students''Data'!D4029)</f>
        <v/>
      </c>
      <c r="F4024" s="35" t="str">
        <f>IF('Students''Data'!R4029="","",'Students''Data'!R4029)</f>
        <v/>
      </c>
      <c r="G4024" s="33" t="str">
        <f>IF('Students''Data'!S4029="","",'Students''Data'!S4029)</f>
        <v/>
      </c>
    </row>
    <row r="4025" spans="1:7" ht="20.1" customHeight="1">
      <c r="A4025" s="34" t="str">
        <f>IF(B4025="","",ROWS($A$1:A4022))</f>
        <v/>
      </c>
      <c r="B4025" s="35" t="str">
        <f>IF('Students''Data'!A4030="","",'Students''Data'!A4030)</f>
        <v/>
      </c>
      <c r="C4025" s="36" t="str">
        <f>IF('Students''Data'!C4030="","",'Students''Data'!C4030)</f>
        <v/>
      </c>
      <c r="D4025" s="36" t="str">
        <f>IF('Students''Data'!H4030="","",'Students''Data'!H4030)</f>
        <v/>
      </c>
      <c r="E4025" s="35" t="str">
        <f>IF('Students''Data'!D4030="","",'Students''Data'!D4030)</f>
        <v/>
      </c>
      <c r="F4025" s="35" t="str">
        <f>IF('Students''Data'!R4030="","",'Students''Data'!R4030)</f>
        <v/>
      </c>
      <c r="G4025" s="33" t="str">
        <f>IF('Students''Data'!S4030="","",'Students''Data'!S4030)</f>
        <v/>
      </c>
    </row>
    <row r="4026" spans="1:7" ht="20.1" customHeight="1">
      <c r="A4026" s="34" t="str">
        <f>IF(B4026="","",ROWS($A$1:A4023))</f>
        <v/>
      </c>
      <c r="B4026" s="35" t="str">
        <f>IF('Students''Data'!A4031="","",'Students''Data'!A4031)</f>
        <v/>
      </c>
      <c r="C4026" s="36" t="str">
        <f>IF('Students''Data'!C4031="","",'Students''Data'!C4031)</f>
        <v/>
      </c>
      <c r="D4026" s="36" t="str">
        <f>IF('Students''Data'!H4031="","",'Students''Data'!H4031)</f>
        <v/>
      </c>
      <c r="E4026" s="35" t="str">
        <f>IF('Students''Data'!D4031="","",'Students''Data'!D4031)</f>
        <v/>
      </c>
      <c r="F4026" s="35" t="str">
        <f>IF('Students''Data'!R4031="","",'Students''Data'!R4031)</f>
        <v/>
      </c>
      <c r="G4026" s="33" t="str">
        <f>IF('Students''Data'!S4031="","",'Students''Data'!S4031)</f>
        <v/>
      </c>
    </row>
    <row r="4027" spans="1:7" ht="20.1" customHeight="1">
      <c r="A4027" s="34" t="str">
        <f>IF(B4027="","",ROWS($A$1:A4024))</f>
        <v/>
      </c>
      <c r="B4027" s="35" t="str">
        <f>IF('Students''Data'!A4032="","",'Students''Data'!A4032)</f>
        <v/>
      </c>
      <c r="C4027" s="36" t="str">
        <f>IF('Students''Data'!C4032="","",'Students''Data'!C4032)</f>
        <v/>
      </c>
      <c r="D4027" s="36" t="str">
        <f>IF('Students''Data'!H4032="","",'Students''Data'!H4032)</f>
        <v/>
      </c>
      <c r="E4027" s="35" t="str">
        <f>IF('Students''Data'!D4032="","",'Students''Data'!D4032)</f>
        <v/>
      </c>
      <c r="F4027" s="35" t="str">
        <f>IF('Students''Data'!R4032="","",'Students''Data'!R4032)</f>
        <v/>
      </c>
      <c r="G4027" s="33" t="str">
        <f>IF('Students''Data'!S4032="","",'Students''Data'!S4032)</f>
        <v/>
      </c>
    </row>
    <row r="4028" spans="1:7" ht="20.1" customHeight="1">
      <c r="A4028" s="34" t="str">
        <f>IF(B4028="","",ROWS($A$1:A4025))</f>
        <v/>
      </c>
      <c r="B4028" s="35" t="str">
        <f>IF('Students''Data'!A4033="","",'Students''Data'!A4033)</f>
        <v/>
      </c>
      <c r="C4028" s="36" t="str">
        <f>IF('Students''Data'!C4033="","",'Students''Data'!C4033)</f>
        <v/>
      </c>
      <c r="D4028" s="36" t="str">
        <f>IF('Students''Data'!H4033="","",'Students''Data'!H4033)</f>
        <v/>
      </c>
      <c r="E4028" s="35" t="str">
        <f>IF('Students''Data'!D4033="","",'Students''Data'!D4033)</f>
        <v/>
      </c>
      <c r="F4028" s="35" t="str">
        <f>IF('Students''Data'!R4033="","",'Students''Data'!R4033)</f>
        <v/>
      </c>
      <c r="G4028" s="33" t="str">
        <f>IF('Students''Data'!S4033="","",'Students''Data'!S4033)</f>
        <v/>
      </c>
    </row>
    <row r="4029" spans="1:7" ht="20.1" customHeight="1">
      <c r="A4029" s="34" t="str">
        <f>IF(B4029="","",ROWS($A$1:A4026))</f>
        <v/>
      </c>
      <c r="B4029" s="35" t="str">
        <f>IF('Students''Data'!A4034="","",'Students''Data'!A4034)</f>
        <v/>
      </c>
      <c r="C4029" s="36" t="str">
        <f>IF('Students''Data'!C4034="","",'Students''Data'!C4034)</f>
        <v/>
      </c>
      <c r="D4029" s="36" t="str">
        <f>IF('Students''Data'!H4034="","",'Students''Data'!H4034)</f>
        <v/>
      </c>
      <c r="E4029" s="35" t="str">
        <f>IF('Students''Data'!D4034="","",'Students''Data'!D4034)</f>
        <v/>
      </c>
      <c r="F4029" s="35" t="str">
        <f>IF('Students''Data'!R4034="","",'Students''Data'!R4034)</f>
        <v/>
      </c>
      <c r="G4029" s="33" t="str">
        <f>IF('Students''Data'!S4034="","",'Students''Data'!S4034)</f>
        <v/>
      </c>
    </row>
    <row r="4030" spans="1:7" ht="20.1" customHeight="1">
      <c r="A4030" s="34" t="str">
        <f>IF(B4030="","",ROWS($A$1:A4027))</f>
        <v/>
      </c>
      <c r="B4030" s="35" t="str">
        <f>IF('Students''Data'!A4035="","",'Students''Data'!A4035)</f>
        <v/>
      </c>
      <c r="C4030" s="36" t="str">
        <f>IF('Students''Data'!C4035="","",'Students''Data'!C4035)</f>
        <v/>
      </c>
      <c r="D4030" s="36" t="str">
        <f>IF('Students''Data'!H4035="","",'Students''Data'!H4035)</f>
        <v/>
      </c>
      <c r="E4030" s="35" t="str">
        <f>IF('Students''Data'!D4035="","",'Students''Data'!D4035)</f>
        <v/>
      </c>
      <c r="F4030" s="35" t="str">
        <f>IF('Students''Data'!R4035="","",'Students''Data'!R4035)</f>
        <v/>
      </c>
      <c r="G4030" s="33" t="str">
        <f>IF('Students''Data'!S4035="","",'Students''Data'!S4035)</f>
        <v/>
      </c>
    </row>
    <row r="4031" spans="1:7" ht="20.1" customHeight="1">
      <c r="A4031" s="34" t="str">
        <f>IF(B4031="","",ROWS($A$1:A4028))</f>
        <v/>
      </c>
      <c r="B4031" s="35" t="str">
        <f>IF('Students''Data'!A4036="","",'Students''Data'!A4036)</f>
        <v/>
      </c>
      <c r="C4031" s="36" t="str">
        <f>IF('Students''Data'!C4036="","",'Students''Data'!C4036)</f>
        <v/>
      </c>
      <c r="D4031" s="36" t="str">
        <f>IF('Students''Data'!H4036="","",'Students''Data'!H4036)</f>
        <v/>
      </c>
      <c r="E4031" s="35" t="str">
        <f>IF('Students''Data'!D4036="","",'Students''Data'!D4036)</f>
        <v/>
      </c>
      <c r="F4031" s="35" t="str">
        <f>IF('Students''Data'!R4036="","",'Students''Data'!R4036)</f>
        <v/>
      </c>
      <c r="G4031" s="33" t="str">
        <f>IF('Students''Data'!S4036="","",'Students''Data'!S4036)</f>
        <v/>
      </c>
    </row>
    <row r="4032" spans="1:7" ht="20.1" customHeight="1">
      <c r="A4032" s="34" t="str">
        <f>IF(B4032="","",ROWS($A$1:A4029))</f>
        <v/>
      </c>
      <c r="B4032" s="35" t="str">
        <f>IF('Students''Data'!A4037="","",'Students''Data'!A4037)</f>
        <v/>
      </c>
      <c r="C4032" s="36" t="str">
        <f>IF('Students''Data'!C4037="","",'Students''Data'!C4037)</f>
        <v/>
      </c>
      <c r="D4032" s="36" t="str">
        <f>IF('Students''Data'!H4037="","",'Students''Data'!H4037)</f>
        <v/>
      </c>
      <c r="E4032" s="35" t="str">
        <f>IF('Students''Data'!D4037="","",'Students''Data'!D4037)</f>
        <v/>
      </c>
      <c r="F4032" s="35" t="str">
        <f>IF('Students''Data'!R4037="","",'Students''Data'!R4037)</f>
        <v/>
      </c>
      <c r="G4032" s="33" t="str">
        <f>IF('Students''Data'!S4037="","",'Students''Data'!S4037)</f>
        <v/>
      </c>
    </row>
    <row r="4033" spans="1:7" ht="20.1" customHeight="1">
      <c r="A4033" s="34" t="str">
        <f>IF(B4033="","",ROWS($A$1:A4030))</f>
        <v/>
      </c>
      <c r="B4033" s="35" t="str">
        <f>IF('Students''Data'!A4038="","",'Students''Data'!A4038)</f>
        <v/>
      </c>
      <c r="C4033" s="36" t="str">
        <f>IF('Students''Data'!C4038="","",'Students''Data'!C4038)</f>
        <v/>
      </c>
      <c r="D4033" s="36" t="str">
        <f>IF('Students''Data'!H4038="","",'Students''Data'!H4038)</f>
        <v/>
      </c>
      <c r="E4033" s="35" t="str">
        <f>IF('Students''Data'!D4038="","",'Students''Data'!D4038)</f>
        <v/>
      </c>
      <c r="F4033" s="35" t="str">
        <f>IF('Students''Data'!R4038="","",'Students''Data'!R4038)</f>
        <v/>
      </c>
      <c r="G4033" s="33" t="str">
        <f>IF('Students''Data'!S4038="","",'Students''Data'!S4038)</f>
        <v/>
      </c>
    </row>
    <row r="4034" spans="1:7" ht="20.1" customHeight="1">
      <c r="A4034" s="34" t="str">
        <f>IF(B4034="","",ROWS($A$1:A4031))</f>
        <v/>
      </c>
      <c r="B4034" s="35" t="str">
        <f>IF('Students''Data'!A4039="","",'Students''Data'!A4039)</f>
        <v/>
      </c>
      <c r="C4034" s="36" t="str">
        <f>IF('Students''Data'!C4039="","",'Students''Data'!C4039)</f>
        <v/>
      </c>
      <c r="D4034" s="36" t="str">
        <f>IF('Students''Data'!H4039="","",'Students''Data'!H4039)</f>
        <v/>
      </c>
      <c r="E4034" s="35" t="str">
        <f>IF('Students''Data'!D4039="","",'Students''Data'!D4039)</f>
        <v/>
      </c>
      <c r="F4034" s="35" t="str">
        <f>IF('Students''Data'!R4039="","",'Students''Data'!R4039)</f>
        <v/>
      </c>
      <c r="G4034" s="33" t="str">
        <f>IF('Students''Data'!S4039="","",'Students''Data'!S4039)</f>
        <v/>
      </c>
    </row>
    <row r="4035" spans="1:7" ht="20.1" customHeight="1">
      <c r="A4035" s="34" t="str">
        <f>IF(B4035="","",ROWS($A$1:A4032))</f>
        <v/>
      </c>
      <c r="B4035" s="35" t="str">
        <f>IF('Students''Data'!A4040="","",'Students''Data'!A4040)</f>
        <v/>
      </c>
      <c r="C4035" s="36" t="str">
        <f>IF('Students''Data'!C4040="","",'Students''Data'!C4040)</f>
        <v/>
      </c>
      <c r="D4035" s="36" t="str">
        <f>IF('Students''Data'!H4040="","",'Students''Data'!H4040)</f>
        <v/>
      </c>
      <c r="E4035" s="35" t="str">
        <f>IF('Students''Data'!D4040="","",'Students''Data'!D4040)</f>
        <v/>
      </c>
      <c r="F4035" s="35" t="str">
        <f>IF('Students''Data'!R4040="","",'Students''Data'!R4040)</f>
        <v/>
      </c>
      <c r="G4035" s="33" t="str">
        <f>IF('Students''Data'!S4040="","",'Students''Data'!S4040)</f>
        <v/>
      </c>
    </row>
    <row r="4036" spans="1:7" ht="20.1" customHeight="1">
      <c r="A4036" s="34" t="str">
        <f>IF(B4036="","",ROWS($A$1:A4033))</f>
        <v/>
      </c>
      <c r="B4036" s="35" t="str">
        <f>IF('Students''Data'!A4041="","",'Students''Data'!A4041)</f>
        <v/>
      </c>
      <c r="C4036" s="36" t="str">
        <f>IF('Students''Data'!C4041="","",'Students''Data'!C4041)</f>
        <v/>
      </c>
      <c r="D4036" s="36" t="str">
        <f>IF('Students''Data'!H4041="","",'Students''Data'!H4041)</f>
        <v/>
      </c>
      <c r="E4036" s="35" t="str">
        <f>IF('Students''Data'!D4041="","",'Students''Data'!D4041)</f>
        <v/>
      </c>
      <c r="F4036" s="35" t="str">
        <f>IF('Students''Data'!R4041="","",'Students''Data'!R4041)</f>
        <v/>
      </c>
      <c r="G4036" s="33" t="str">
        <f>IF('Students''Data'!S4041="","",'Students''Data'!S4041)</f>
        <v/>
      </c>
    </row>
    <row r="4037" spans="1:7" ht="20.1" customHeight="1">
      <c r="A4037" s="34" t="str">
        <f>IF(B4037="","",ROWS($A$1:A4034))</f>
        <v/>
      </c>
      <c r="B4037" s="35" t="str">
        <f>IF('Students''Data'!A4042="","",'Students''Data'!A4042)</f>
        <v/>
      </c>
      <c r="C4037" s="36" t="str">
        <f>IF('Students''Data'!C4042="","",'Students''Data'!C4042)</f>
        <v/>
      </c>
      <c r="D4037" s="36" t="str">
        <f>IF('Students''Data'!H4042="","",'Students''Data'!H4042)</f>
        <v/>
      </c>
      <c r="E4037" s="35" t="str">
        <f>IF('Students''Data'!D4042="","",'Students''Data'!D4042)</f>
        <v/>
      </c>
      <c r="F4037" s="35" t="str">
        <f>IF('Students''Data'!R4042="","",'Students''Data'!R4042)</f>
        <v/>
      </c>
      <c r="G4037" s="33" t="str">
        <f>IF('Students''Data'!S4042="","",'Students''Data'!S4042)</f>
        <v/>
      </c>
    </row>
    <row r="4038" spans="1:7" ht="20.1" customHeight="1">
      <c r="A4038" s="34" t="str">
        <f>IF(B4038="","",ROWS($A$1:A4035))</f>
        <v/>
      </c>
      <c r="B4038" s="35" t="str">
        <f>IF('Students''Data'!A4043="","",'Students''Data'!A4043)</f>
        <v/>
      </c>
      <c r="C4038" s="36" t="str">
        <f>IF('Students''Data'!C4043="","",'Students''Data'!C4043)</f>
        <v/>
      </c>
      <c r="D4038" s="36" t="str">
        <f>IF('Students''Data'!H4043="","",'Students''Data'!H4043)</f>
        <v/>
      </c>
      <c r="E4038" s="35" t="str">
        <f>IF('Students''Data'!D4043="","",'Students''Data'!D4043)</f>
        <v/>
      </c>
      <c r="F4038" s="35" t="str">
        <f>IF('Students''Data'!R4043="","",'Students''Data'!R4043)</f>
        <v/>
      </c>
      <c r="G4038" s="33" t="str">
        <f>IF('Students''Data'!S4043="","",'Students''Data'!S4043)</f>
        <v/>
      </c>
    </row>
    <row r="4039" spans="1:7" ht="20.1" customHeight="1">
      <c r="A4039" s="34" t="str">
        <f>IF(B4039="","",ROWS($A$1:A4036))</f>
        <v/>
      </c>
      <c r="B4039" s="35" t="str">
        <f>IF('Students''Data'!A4044="","",'Students''Data'!A4044)</f>
        <v/>
      </c>
      <c r="C4039" s="36" t="str">
        <f>IF('Students''Data'!C4044="","",'Students''Data'!C4044)</f>
        <v/>
      </c>
      <c r="D4039" s="36" t="str">
        <f>IF('Students''Data'!H4044="","",'Students''Data'!H4044)</f>
        <v/>
      </c>
      <c r="E4039" s="35" t="str">
        <f>IF('Students''Data'!D4044="","",'Students''Data'!D4044)</f>
        <v/>
      </c>
      <c r="F4039" s="35" t="str">
        <f>IF('Students''Data'!R4044="","",'Students''Data'!R4044)</f>
        <v/>
      </c>
      <c r="G4039" s="33" t="str">
        <f>IF('Students''Data'!S4044="","",'Students''Data'!S4044)</f>
        <v/>
      </c>
    </row>
    <row r="4040" spans="1:7" ht="20.1" customHeight="1">
      <c r="A4040" s="34" t="str">
        <f>IF(B4040="","",ROWS($A$1:A4037))</f>
        <v/>
      </c>
      <c r="B4040" s="35" t="str">
        <f>IF('Students''Data'!A4045="","",'Students''Data'!A4045)</f>
        <v/>
      </c>
      <c r="C4040" s="36" t="str">
        <f>IF('Students''Data'!C4045="","",'Students''Data'!C4045)</f>
        <v/>
      </c>
      <c r="D4040" s="36" t="str">
        <f>IF('Students''Data'!H4045="","",'Students''Data'!H4045)</f>
        <v/>
      </c>
      <c r="E4040" s="35" t="str">
        <f>IF('Students''Data'!D4045="","",'Students''Data'!D4045)</f>
        <v/>
      </c>
      <c r="F4040" s="35" t="str">
        <f>IF('Students''Data'!R4045="","",'Students''Data'!R4045)</f>
        <v/>
      </c>
      <c r="G4040" s="33" t="str">
        <f>IF('Students''Data'!S4045="","",'Students''Data'!S4045)</f>
        <v/>
      </c>
    </row>
    <row r="4041" spans="1:7" ht="20.1" customHeight="1">
      <c r="A4041" s="34" t="str">
        <f>IF(B4041="","",ROWS($A$1:A4038))</f>
        <v/>
      </c>
      <c r="B4041" s="35" t="str">
        <f>IF('Students''Data'!A4046="","",'Students''Data'!A4046)</f>
        <v/>
      </c>
      <c r="C4041" s="36" t="str">
        <f>IF('Students''Data'!C4046="","",'Students''Data'!C4046)</f>
        <v/>
      </c>
      <c r="D4041" s="36" t="str">
        <f>IF('Students''Data'!H4046="","",'Students''Data'!H4046)</f>
        <v/>
      </c>
      <c r="E4041" s="35" t="str">
        <f>IF('Students''Data'!D4046="","",'Students''Data'!D4046)</f>
        <v/>
      </c>
      <c r="F4041" s="35" t="str">
        <f>IF('Students''Data'!R4046="","",'Students''Data'!R4046)</f>
        <v/>
      </c>
      <c r="G4041" s="33" t="str">
        <f>IF('Students''Data'!S4046="","",'Students''Data'!S4046)</f>
        <v/>
      </c>
    </row>
    <row r="4042" spans="1:7" ht="20.1" customHeight="1">
      <c r="A4042" s="34" t="str">
        <f>IF(B4042="","",ROWS($A$1:A4039))</f>
        <v/>
      </c>
      <c r="B4042" s="35" t="str">
        <f>IF('Students''Data'!A4047="","",'Students''Data'!A4047)</f>
        <v/>
      </c>
      <c r="C4042" s="36" t="str">
        <f>IF('Students''Data'!C4047="","",'Students''Data'!C4047)</f>
        <v/>
      </c>
      <c r="D4042" s="36" t="str">
        <f>IF('Students''Data'!H4047="","",'Students''Data'!H4047)</f>
        <v/>
      </c>
      <c r="E4042" s="35" t="str">
        <f>IF('Students''Data'!D4047="","",'Students''Data'!D4047)</f>
        <v/>
      </c>
      <c r="F4042" s="35" t="str">
        <f>IF('Students''Data'!R4047="","",'Students''Data'!R4047)</f>
        <v/>
      </c>
      <c r="G4042" s="33" t="str">
        <f>IF('Students''Data'!S4047="","",'Students''Data'!S4047)</f>
        <v/>
      </c>
    </row>
    <row r="4043" spans="1:7" ht="20.1" customHeight="1">
      <c r="A4043" s="34" t="str">
        <f>IF(B4043="","",ROWS($A$1:A4040))</f>
        <v/>
      </c>
      <c r="B4043" s="35" t="str">
        <f>IF('Students''Data'!A4048="","",'Students''Data'!A4048)</f>
        <v/>
      </c>
      <c r="C4043" s="36" t="str">
        <f>IF('Students''Data'!C4048="","",'Students''Data'!C4048)</f>
        <v/>
      </c>
      <c r="D4043" s="36" t="str">
        <f>IF('Students''Data'!H4048="","",'Students''Data'!H4048)</f>
        <v/>
      </c>
      <c r="E4043" s="35" t="str">
        <f>IF('Students''Data'!D4048="","",'Students''Data'!D4048)</f>
        <v/>
      </c>
      <c r="F4043" s="35" t="str">
        <f>IF('Students''Data'!R4048="","",'Students''Data'!R4048)</f>
        <v/>
      </c>
      <c r="G4043" s="33" t="str">
        <f>IF('Students''Data'!S4048="","",'Students''Data'!S4048)</f>
        <v/>
      </c>
    </row>
    <row r="4044" spans="1:7" ht="20.1" customHeight="1">
      <c r="A4044" s="34" t="str">
        <f>IF(B4044="","",ROWS($A$1:A4041))</f>
        <v/>
      </c>
      <c r="B4044" s="35" t="str">
        <f>IF('Students''Data'!A4049="","",'Students''Data'!A4049)</f>
        <v/>
      </c>
      <c r="C4044" s="36" t="str">
        <f>IF('Students''Data'!C4049="","",'Students''Data'!C4049)</f>
        <v/>
      </c>
      <c r="D4044" s="36" t="str">
        <f>IF('Students''Data'!H4049="","",'Students''Data'!H4049)</f>
        <v/>
      </c>
      <c r="E4044" s="35" t="str">
        <f>IF('Students''Data'!D4049="","",'Students''Data'!D4049)</f>
        <v/>
      </c>
      <c r="F4044" s="35" t="str">
        <f>IF('Students''Data'!R4049="","",'Students''Data'!R4049)</f>
        <v/>
      </c>
      <c r="G4044" s="33" t="str">
        <f>IF('Students''Data'!S4049="","",'Students''Data'!S4049)</f>
        <v/>
      </c>
    </row>
    <row r="4045" spans="1:7" ht="20.1" customHeight="1">
      <c r="A4045" s="34" t="str">
        <f>IF(B4045="","",ROWS($A$1:A4042))</f>
        <v/>
      </c>
      <c r="B4045" s="35" t="str">
        <f>IF('Students''Data'!A4050="","",'Students''Data'!A4050)</f>
        <v/>
      </c>
      <c r="C4045" s="36" t="str">
        <f>IF('Students''Data'!C4050="","",'Students''Data'!C4050)</f>
        <v/>
      </c>
      <c r="D4045" s="36" t="str">
        <f>IF('Students''Data'!H4050="","",'Students''Data'!H4050)</f>
        <v/>
      </c>
      <c r="E4045" s="35" t="str">
        <f>IF('Students''Data'!D4050="","",'Students''Data'!D4050)</f>
        <v/>
      </c>
      <c r="F4045" s="35" t="str">
        <f>IF('Students''Data'!R4050="","",'Students''Data'!R4050)</f>
        <v/>
      </c>
      <c r="G4045" s="33" t="str">
        <f>IF('Students''Data'!S4050="","",'Students''Data'!S4050)</f>
        <v/>
      </c>
    </row>
    <row r="4046" spans="1:7" ht="20.1" customHeight="1">
      <c r="A4046" s="34" t="str">
        <f>IF(B4046="","",ROWS($A$1:A4043))</f>
        <v/>
      </c>
      <c r="B4046" s="35" t="str">
        <f>IF('Students''Data'!A4051="","",'Students''Data'!A4051)</f>
        <v/>
      </c>
      <c r="C4046" s="36" t="str">
        <f>IF('Students''Data'!C4051="","",'Students''Data'!C4051)</f>
        <v/>
      </c>
      <c r="D4046" s="36" t="str">
        <f>IF('Students''Data'!H4051="","",'Students''Data'!H4051)</f>
        <v/>
      </c>
      <c r="E4046" s="35" t="str">
        <f>IF('Students''Data'!D4051="","",'Students''Data'!D4051)</f>
        <v/>
      </c>
      <c r="F4046" s="35" t="str">
        <f>IF('Students''Data'!R4051="","",'Students''Data'!R4051)</f>
        <v/>
      </c>
      <c r="G4046" s="33" t="str">
        <f>IF('Students''Data'!S4051="","",'Students''Data'!S4051)</f>
        <v/>
      </c>
    </row>
    <row r="4047" spans="1:7" ht="20.1" customHeight="1">
      <c r="A4047" s="34" t="str">
        <f>IF(B4047="","",ROWS($A$1:A4044))</f>
        <v/>
      </c>
      <c r="B4047" s="35" t="str">
        <f>IF('Students''Data'!A4052="","",'Students''Data'!A4052)</f>
        <v/>
      </c>
      <c r="C4047" s="36" t="str">
        <f>IF('Students''Data'!C4052="","",'Students''Data'!C4052)</f>
        <v/>
      </c>
      <c r="D4047" s="36" t="str">
        <f>IF('Students''Data'!H4052="","",'Students''Data'!H4052)</f>
        <v/>
      </c>
      <c r="E4047" s="35" t="str">
        <f>IF('Students''Data'!D4052="","",'Students''Data'!D4052)</f>
        <v/>
      </c>
      <c r="F4047" s="35" t="str">
        <f>IF('Students''Data'!R4052="","",'Students''Data'!R4052)</f>
        <v/>
      </c>
      <c r="G4047" s="33" t="str">
        <f>IF('Students''Data'!S4052="","",'Students''Data'!S4052)</f>
        <v/>
      </c>
    </row>
    <row r="4048" spans="1:7" ht="20.1" customHeight="1">
      <c r="A4048" s="34" t="str">
        <f>IF(B4048="","",ROWS($A$1:A4045))</f>
        <v/>
      </c>
      <c r="B4048" s="35" t="str">
        <f>IF('Students''Data'!A4053="","",'Students''Data'!A4053)</f>
        <v/>
      </c>
      <c r="C4048" s="36" t="str">
        <f>IF('Students''Data'!C4053="","",'Students''Data'!C4053)</f>
        <v/>
      </c>
      <c r="D4048" s="36" t="str">
        <f>IF('Students''Data'!H4053="","",'Students''Data'!H4053)</f>
        <v/>
      </c>
      <c r="E4048" s="35" t="str">
        <f>IF('Students''Data'!D4053="","",'Students''Data'!D4053)</f>
        <v/>
      </c>
      <c r="F4048" s="35" t="str">
        <f>IF('Students''Data'!R4053="","",'Students''Data'!R4053)</f>
        <v/>
      </c>
      <c r="G4048" s="33" t="str">
        <f>IF('Students''Data'!S4053="","",'Students''Data'!S4053)</f>
        <v/>
      </c>
    </row>
    <row r="4049" spans="1:7" ht="20.1" customHeight="1">
      <c r="A4049" s="34" t="str">
        <f>IF(B4049="","",ROWS($A$1:A4046))</f>
        <v/>
      </c>
      <c r="B4049" s="35" t="str">
        <f>IF('Students''Data'!A4054="","",'Students''Data'!A4054)</f>
        <v/>
      </c>
      <c r="C4049" s="36" t="str">
        <f>IF('Students''Data'!C4054="","",'Students''Data'!C4054)</f>
        <v/>
      </c>
      <c r="D4049" s="36" t="str">
        <f>IF('Students''Data'!H4054="","",'Students''Data'!H4054)</f>
        <v/>
      </c>
      <c r="E4049" s="35" t="str">
        <f>IF('Students''Data'!D4054="","",'Students''Data'!D4054)</f>
        <v/>
      </c>
      <c r="F4049" s="35" t="str">
        <f>IF('Students''Data'!R4054="","",'Students''Data'!R4054)</f>
        <v/>
      </c>
      <c r="G4049" s="33" t="str">
        <f>IF('Students''Data'!S4054="","",'Students''Data'!S4054)</f>
        <v/>
      </c>
    </row>
    <row r="4050" spans="1:7" ht="20.1" customHeight="1">
      <c r="A4050" s="34" t="str">
        <f>IF(B4050="","",ROWS($A$1:A4047))</f>
        <v/>
      </c>
      <c r="B4050" s="35" t="str">
        <f>IF('Students''Data'!A4055="","",'Students''Data'!A4055)</f>
        <v/>
      </c>
      <c r="C4050" s="36" t="str">
        <f>IF('Students''Data'!C4055="","",'Students''Data'!C4055)</f>
        <v/>
      </c>
      <c r="D4050" s="36" t="str">
        <f>IF('Students''Data'!H4055="","",'Students''Data'!H4055)</f>
        <v/>
      </c>
      <c r="E4050" s="35" t="str">
        <f>IF('Students''Data'!D4055="","",'Students''Data'!D4055)</f>
        <v/>
      </c>
      <c r="F4050" s="35" t="str">
        <f>IF('Students''Data'!R4055="","",'Students''Data'!R4055)</f>
        <v/>
      </c>
      <c r="G4050" s="33" t="str">
        <f>IF('Students''Data'!S4055="","",'Students''Data'!S4055)</f>
        <v/>
      </c>
    </row>
    <row r="4051" spans="1:7" ht="20.1" customHeight="1">
      <c r="A4051" s="34" t="str">
        <f>IF(B4051="","",ROWS($A$1:A4048))</f>
        <v/>
      </c>
      <c r="B4051" s="35" t="str">
        <f>IF('Students''Data'!A4056="","",'Students''Data'!A4056)</f>
        <v/>
      </c>
      <c r="C4051" s="36" t="str">
        <f>IF('Students''Data'!C4056="","",'Students''Data'!C4056)</f>
        <v/>
      </c>
      <c r="D4051" s="36" t="str">
        <f>IF('Students''Data'!H4056="","",'Students''Data'!H4056)</f>
        <v/>
      </c>
      <c r="E4051" s="35" t="str">
        <f>IF('Students''Data'!D4056="","",'Students''Data'!D4056)</f>
        <v/>
      </c>
      <c r="F4051" s="35" t="str">
        <f>IF('Students''Data'!R4056="","",'Students''Data'!R4056)</f>
        <v/>
      </c>
      <c r="G4051" s="33" t="str">
        <f>IF('Students''Data'!S4056="","",'Students''Data'!S4056)</f>
        <v/>
      </c>
    </row>
    <row r="4052" spans="1:7" ht="20.1" customHeight="1">
      <c r="A4052" s="34" t="str">
        <f>IF(B4052="","",ROWS($A$1:A4049))</f>
        <v/>
      </c>
      <c r="B4052" s="35" t="str">
        <f>IF('Students''Data'!A4057="","",'Students''Data'!A4057)</f>
        <v/>
      </c>
      <c r="C4052" s="36" t="str">
        <f>IF('Students''Data'!C4057="","",'Students''Data'!C4057)</f>
        <v/>
      </c>
      <c r="D4052" s="36" t="str">
        <f>IF('Students''Data'!H4057="","",'Students''Data'!H4057)</f>
        <v/>
      </c>
      <c r="E4052" s="35" t="str">
        <f>IF('Students''Data'!D4057="","",'Students''Data'!D4057)</f>
        <v/>
      </c>
      <c r="F4052" s="35" t="str">
        <f>IF('Students''Data'!R4057="","",'Students''Data'!R4057)</f>
        <v/>
      </c>
      <c r="G4052" s="33" t="str">
        <f>IF('Students''Data'!S4057="","",'Students''Data'!S4057)</f>
        <v/>
      </c>
    </row>
    <row r="4053" spans="1:7" ht="20.1" customHeight="1">
      <c r="A4053" s="34" t="str">
        <f>IF(B4053="","",ROWS($A$1:A4050))</f>
        <v/>
      </c>
      <c r="B4053" s="35" t="str">
        <f>IF('Students''Data'!A4058="","",'Students''Data'!A4058)</f>
        <v/>
      </c>
      <c r="C4053" s="36" t="str">
        <f>IF('Students''Data'!C4058="","",'Students''Data'!C4058)</f>
        <v/>
      </c>
      <c r="D4053" s="36" t="str">
        <f>IF('Students''Data'!H4058="","",'Students''Data'!H4058)</f>
        <v/>
      </c>
      <c r="E4053" s="35" t="str">
        <f>IF('Students''Data'!D4058="","",'Students''Data'!D4058)</f>
        <v/>
      </c>
      <c r="F4053" s="35" t="str">
        <f>IF('Students''Data'!R4058="","",'Students''Data'!R4058)</f>
        <v/>
      </c>
      <c r="G4053" s="33" t="str">
        <f>IF('Students''Data'!S4058="","",'Students''Data'!S4058)</f>
        <v/>
      </c>
    </row>
    <row r="4054" spans="1:7" ht="20.1" customHeight="1">
      <c r="A4054" s="34" t="str">
        <f>IF(B4054="","",ROWS($A$1:A4051))</f>
        <v/>
      </c>
      <c r="B4054" s="35" t="str">
        <f>IF('Students''Data'!A4059="","",'Students''Data'!A4059)</f>
        <v/>
      </c>
      <c r="C4054" s="36" t="str">
        <f>IF('Students''Data'!C4059="","",'Students''Data'!C4059)</f>
        <v/>
      </c>
      <c r="D4054" s="36" t="str">
        <f>IF('Students''Data'!H4059="","",'Students''Data'!H4059)</f>
        <v/>
      </c>
      <c r="E4054" s="35" t="str">
        <f>IF('Students''Data'!D4059="","",'Students''Data'!D4059)</f>
        <v/>
      </c>
      <c r="F4054" s="35" t="str">
        <f>IF('Students''Data'!R4059="","",'Students''Data'!R4059)</f>
        <v/>
      </c>
      <c r="G4054" s="33" t="str">
        <f>IF('Students''Data'!S4059="","",'Students''Data'!S4059)</f>
        <v/>
      </c>
    </row>
    <row r="4055" spans="1:7" ht="20.1" customHeight="1">
      <c r="A4055" s="34" t="str">
        <f>IF(B4055="","",ROWS($A$1:A4052))</f>
        <v/>
      </c>
      <c r="B4055" s="35" t="str">
        <f>IF('Students''Data'!A4060="","",'Students''Data'!A4060)</f>
        <v/>
      </c>
      <c r="C4055" s="36" t="str">
        <f>IF('Students''Data'!C4060="","",'Students''Data'!C4060)</f>
        <v/>
      </c>
      <c r="D4055" s="36" t="str">
        <f>IF('Students''Data'!H4060="","",'Students''Data'!H4060)</f>
        <v/>
      </c>
      <c r="E4055" s="35" t="str">
        <f>IF('Students''Data'!D4060="","",'Students''Data'!D4060)</f>
        <v/>
      </c>
      <c r="F4055" s="35" t="str">
        <f>IF('Students''Data'!R4060="","",'Students''Data'!R4060)</f>
        <v/>
      </c>
      <c r="G4055" s="33" t="str">
        <f>IF('Students''Data'!S4060="","",'Students''Data'!S4060)</f>
        <v/>
      </c>
    </row>
    <row r="4056" spans="1:7" ht="20.1" customHeight="1">
      <c r="A4056" s="34" t="str">
        <f>IF(B4056="","",ROWS($A$1:A4053))</f>
        <v/>
      </c>
      <c r="B4056" s="35" t="str">
        <f>IF('Students''Data'!A4061="","",'Students''Data'!A4061)</f>
        <v/>
      </c>
      <c r="C4056" s="36" t="str">
        <f>IF('Students''Data'!C4061="","",'Students''Data'!C4061)</f>
        <v/>
      </c>
      <c r="D4056" s="36" t="str">
        <f>IF('Students''Data'!H4061="","",'Students''Data'!H4061)</f>
        <v/>
      </c>
      <c r="E4056" s="35" t="str">
        <f>IF('Students''Data'!D4061="","",'Students''Data'!D4061)</f>
        <v/>
      </c>
      <c r="F4056" s="35" t="str">
        <f>IF('Students''Data'!R4061="","",'Students''Data'!R4061)</f>
        <v/>
      </c>
      <c r="G4056" s="33" t="str">
        <f>IF('Students''Data'!S4061="","",'Students''Data'!S4061)</f>
        <v/>
      </c>
    </row>
    <row r="4057" spans="1:7" ht="20.1" customHeight="1">
      <c r="A4057" s="34" t="str">
        <f>IF(B4057="","",ROWS($A$1:A4054))</f>
        <v/>
      </c>
      <c r="B4057" s="35" t="str">
        <f>IF('Students''Data'!A4062="","",'Students''Data'!A4062)</f>
        <v/>
      </c>
      <c r="C4057" s="36" t="str">
        <f>IF('Students''Data'!C4062="","",'Students''Data'!C4062)</f>
        <v/>
      </c>
      <c r="D4057" s="36" t="str">
        <f>IF('Students''Data'!H4062="","",'Students''Data'!H4062)</f>
        <v/>
      </c>
      <c r="E4057" s="35" t="str">
        <f>IF('Students''Data'!D4062="","",'Students''Data'!D4062)</f>
        <v/>
      </c>
      <c r="F4057" s="35" t="str">
        <f>IF('Students''Data'!R4062="","",'Students''Data'!R4062)</f>
        <v/>
      </c>
      <c r="G4057" s="33" t="str">
        <f>IF('Students''Data'!S4062="","",'Students''Data'!S4062)</f>
        <v/>
      </c>
    </row>
    <row r="4058" spans="1:7" ht="20.1" customHeight="1">
      <c r="A4058" s="34" t="str">
        <f>IF(B4058="","",ROWS($A$1:A4055))</f>
        <v/>
      </c>
      <c r="B4058" s="35" t="str">
        <f>IF('Students''Data'!A4063="","",'Students''Data'!A4063)</f>
        <v/>
      </c>
      <c r="C4058" s="36" t="str">
        <f>IF('Students''Data'!C4063="","",'Students''Data'!C4063)</f>
        <v/>
      </c>
      <c r="D4058" s="36" t="str">
        <f>IF('Students''Data'!H4063="","",'Students''Data'!H4063)</f>
        <v/>
      </c>
      <c r="E4058" s="35" t="str">
        <f>IF('Students''Data'!D4063="","",'Students''Data'!D4063)</f>
        <v/>
      </c>
      <c r="F4058" s="35" t="str">
        <f>IF('Students''Data'!R4063="","",'Students''Data'!R4063)</f>
        <v/>
      </c>
      <c r="G4058" s="33" t="str">
        <f>IF('Students''Data'!S4063="","",'Students''Data'!S4063)</f>
        <v/>
      </c>
    </row>
    <row r="4059" spans="1:7" ht="20.1" customHeight="1">
      <c r="A4059" s="34" t="str">
        <f>IF(B4059="","",ROWS($A$1:A4056))</f>
        <v/>
      </c>
      <c r="B4059" s="35" t="str">
        <f>IF('Students''Data'!A4064="","",'Students''Data'!A4064)</f>
        <v/>
      </c>
      <c r="C4059" s="36" t="str">
        <f>IF('Students''Data'!C4064="","",'Students''Data'!C4064)</f>
        <v/>
      </c>
      <c r="D4059" s="36" t="str">
        <f>IF('Students''Data'!H4064="","",'Students''Data'!H4064)</f>
        <v/>
      </c>
      <c r="E4059" s="35" t="str">
        <f>IF('Students''Data'!D4064="","",'Students''Data'!D4064)</f>
        <v/>
      </c>
      <c r="F4059" s="35" t="str">
        <f>IF('Students''Data'!R4064="","",'Students''Data'!R4064)</f>
        <v/>
      </c>
      <c r="G4059" s="33" t="str">
        <f>IF('Students''Data'!S4064="","",'Students''Data'!S4064)</f>
        <v/>
      </c>
    </row>
    <row r="4060" spans="1:7" ht="20.1" customHeight="1">
      <c r="A4060" s="34" t="str">
        <f>IF(B4060="","",ROWS($A$1:A4057))</f>
        <v/>
      </c>
      <c r="B4060" s="35" t="str">
        <f>IF('Students''Data'!A4065="","",'Students''Data'!A4065)</f>
        <v/>
      </c>
      <c r="C4060" s="36" t="str">
        <f>IF('Students''Data'!C4065="","",'Students''Data'!C4065)</f>
        <v/>
      </c>
      <c r="D4060" s="36" t="str">
        <f>IF('Students''Data'!H4065="","",'Students''Data'!H4065)</f>
        <v/>
      </c>
      <c r="E4060" s="35" t="str">
        <f>IF('Students''Data'!D4065="","",'Students''Data'!D4065)</f>
        <v/>
      </c>
      <c r="F4060" s="35" t="str">
        <f>IF('Students''Data'!R4065="","",'Students''Data'!R4065)</f>
        <v/>
      </c>
      <c r="G4060" s="33" t="str">
        <f>IF('Students''Data'!S4065="","",'Students''Data'!S4065)</f>
        <v/>
      </c>
    </row>
    <row r="4061" spans="1:7" ht="20.1" customHeight="1">
      <c r="A4061" s="34" t="str">
        <f>IF(B4061="","",ROWS($A$1:A4058))</f>
        <v/>
      </c>
      <c r="B4061" s="35" t="str">
        <f>IF('Students''Data'!A4066="","",'Students''Data'!A4066)</f>
        <v/>
      </c>
      <c r="C4061" s="36" t="str">
        <f>IF('Students''Data'!C4066="","",'Students''Data'!C4066)</f>
        <v/>
      </c>
      <c r="D4061" s="36" t="str">
        <f>IF('Students''Data'!H4066="","",'Students''Data'!H4066)</f>
        <v/>
      </c>
      <c r="E4061" s="35" t="str">
        <f>IF('Students''Data'!D4066="","",'Students''Data'!D4066)</f>
        <v/>
      </c>
      <c r="F4061" s="35" t="str">
        <f>IF('Students''Data'!R4066="","",'Students''Data'!R4066)</f>
        <v/>
      </c>
      <c r="G4061" s="33" t="str">
        <f>IF('Students''Data'!S4066="","",'Students''Data'!S4066)</f>
        <v/>
      </c>
    </row>
    <row r="4062" spans="1:7" ht="20.1" customHeight="1">
      <c r="A4062" s="34" t="str">
        <f>IF(B4062="","",ROWS($A$1:A4059))</f>
        <v/>
      </c>
      <c r="B4062" s="35" t="str">
        <f>IF('Students''Data'!A4067="","",'Students''Data'!A4067)</f>
        <v/>
      </c>
      <c r="C4062" s="36" t="str">
        <f>IF('Students''Data'!C4067="","",'Students''Data'!C4067)</f>
        <v/>
      </c>
      <c r="D4062" s="36" t="str">
        <f>IF('Students''Data'!H4067="","",'Students''Data'!H4067)</f>
        <v/>
      </c>
      <c r="E4062" s="35" t="str">
        <f>IF('Students''Data'!D4067="","",'Students''Data'!D4067)</f>
        <v/>
      </c>
      <c r="F4062" s="35" t="str">
        <f>IF('Students''Data'!R4067="","",'Students''Data'!R4067)</f>
        <v/>
      </c>
      <c r="G4062" s="33" t="str">
        <f>IF('Students''Data'!S4067="","",'Students''Data'!S4067)</f>
        <v/>
      </c>
    </row>
    <row r="4063" spans="1:7" ht="20.1" customHeight="1">
      <c r="A4063" s="34" t="str">
        <f>IF(B4063="","",ROWS($A$1:A4060))</f>
        <v/>
      </c>
      <c r="B4063" s="35" t="str">
        <f>IF('Students''Data'!A4068="","",'Students''Data'!A4068)</f>
        <v/>
      </c>
      <c r="C4063" s="36" t="str">
        <f>IF('Students''Data'!C4068="","",'Students''Data'!C4068)</f>
        <v/>
      </c>
      <c r="D4063" s="36" t="str">
        <f>IF('Students''Data'!H4068="","",'Students''Data'!H4068)</f>
        <v/>
      </c>
      <c r="E4063" s="35" t="str">
        <f>IF('Students''Data'!D4068="","",'Students''Data'!D4068)</f>
        <v/>
      </c>
      <c r="F4063" s="35" t="str">
        <f>IF('Students''Data'!R4068="","",'Students''Data'!R4068)</f>
        <v/>
      </c>
      <c r="G4063" s="33" t="str">
        <f>IF('Students''Data'!S4068="","",'Students''Data'!S4068)</f>
        <v/>
      </c>
    </row>
    <row r="4064" spans="1:7" ht="20.1" customHeight="1">
      <c r="A4064" s="34" t="str">
        <f>IF(B4064="","",ROWS($A$1:A4061))</f>
        <v/>
      </c>
      <c r="B4064" s="35" t="str">
        <f>IF('Students''Data'!A4069="","",'Students''Data'!A4069)</f>
        <v/>
      </c>
      <c r="C4064" s="36" t="str">
        <f>IF('Students''Data'!C4069="","",'Students''Data'!C4069)</f>
        <v/>
      </c>
      <c r="D4064" s="36" t="str">
        <f>IF('Students''Data'!H4069="","",'Students''Data'!H4069)</f>
        <v/>
      </c>
      <c r="E4064" s="35" t="str">
        <f>IF('Students''Data'!D4069="","",'Students''Data'!D4069)</f>
        <v/>
      </c>
      <c r="F4064" s="35" t="str">
        <f>IF('Students''Data'!R4069="","",'Students''Data'!R4069)</f>
        <v/>
      </c>
      <c r="G4064" s="33" t="str">
        <f>IF('Students''Data'!S4069="","",'Students''Data'!S4069)</f>
        <v/>
      </c>
    </row>
    <row r="4065" spans="1:7" ht="20.1" customHeight="1">
      <c r="A4065" s="34" t="str">
        <f>IF(B4065="","",ROWS($A$1:A4062))</f>
        <v/>
      </c>
      <c r="B4065" s="35" t="str">
        <f>IF('Students''Data'!A4070="","",'Students''Data'!A4070)</f>
        <v/>
      </c>
      <c r="C4065" s="36" t="str">
        <f>IF('Students''Data'!C4070="","",'Students''Data'!C4070)</f>
        <v/>
      </c>
      <c r="D4065" s="36" t="str">
        <f>IF('Students''Data'!H4070="","",'Students''Data'!H4070)</f>
        <v/>
      </c>
      <c r="E4065" s="35" t="str">
        <f>IF('Students''Data'!D4070="","",'Students''Data'!D4070)</f>
        <v/>
      </c>
      <c r="F4065" s="35" t="str">
        <f>IF('Students''Data'!R4070="","",'Students''Data'!R4070)</f>
        <v/>
      </c>
      <c r="G4065" s="33" t="str">
        <f>IF('Students''Data'!S4070="","",'Students''Data'!S4070)</f>
        <v/>
      </c>
    </row>
    <row r="4066" spans="1:7" ht="20.1" customHeight="1">
      <c r="A4066" s="34" t="str">
        <f>IF(B4066="","",ROWS($A$1:A4063))</f>
        <v/>
      </c>
      <c r="B4066" s="35" t="str">
        <f>IF('Students''Data'!A4071="","",'Students''Data'!A4071)</f>
        <v/>
      </c>
      <c r="C4066" s="36" t="str">
        <f>IF('Students''Data'!C4071="","",'Students''Data'!C4071)</f>
        <v/>
      </c>
      <c r="D4066" s="36" t="str">
        <f>IF('Students''Data'!H4071="","",'Students''Data'!H4071)</f>
        <v/>
      </c>
      <c r="E4066" s="35" t="str">
        <f>IF('Students''Data'!D4071="","",'Students''Data'!D4071)</f>
        <v/>
      </c>
      <c r="F4066" s="35" t="str">
        <f>IF('Students''Data'!R4071="","",'Students''Data'!R4071)</f>
        <v/>
      </c>
      <c r="G4066" s="33" t="str">
        <f>IF('Students''Data'!S4071="","",'Students''Data'!S4071)</f>
        <v/>
      </c>
    </row>
    <row r="4067" spans="1:7" ht="20.1" customHeight="1">
      <c r="A4067" s="34" t="str">
        <f>IF(B4067="","",ROWS($A$1:A4064))</f>
        <v/>
      </c>
      <c r="B4067" s="35" t="str">
        <f>IF('Students''Data'!A4072="","",'Students''Data'!A4072)</f>
        <v/>
      </c>
      <c r="C4067" s="36" t="str">
        <f>IF('Students''Data'!C4072="","",'Students''Data'!C4072)</f>
        <v/>
      </c>
      <c r="D4067" s="36" t="str">
        <f>IF('Students''Data'!H4072="","",'Students''Data'!H4072)</f>
        <v/>
      </c>
      <c r="E4067" s="35" t="str">
        <f>IF('Students''Data'!D4072="","",'Students''Data'!D4072)</f>
        <v/>
      </c>
      <c r="F4067" s="35" t="str">
        <f>IF('Students''Data'!R4072="","",'Students''Data'!R4072)</f>
        <v/>
      </c>
      <c r="G4067" s="33" t="str">
        <f>IF('Students''Data'!S4072="","",'Students''Data'!S4072)</f>
        <v/>
      </c>
    </row>
    <row r="4068" spans="1:7" ht="20.1" customHeight="1">
      <c r="A4068" s="34" t="str">
        <f>IF(B4068="","",ROWS($A$1:A4065))</f>
        <v/>
      </c>
      <c r="B4068" s="35" t="str">
        <f>IF('Students''Data'!A4073="","",'Students''Data'!A4073)</f>
        <v/>
      </c>
      <c r="C4068" s="36" t="str">
        <f>IF('Students''Data'!C4073="","",'Students''Data'!C4073)</f>
        <v/>
      </c>
      <c r="D4068" s="36" t="str">
        <f>IF('Students''Data'!H4073="","",'Students''Data'!H4073)</f>
        <v/>
      </c>
      <c r="E4068" s="35" t="str">
        <f>IF('Students''Data'!D4073="","",'Students''Data'!D4073)</f>
        <v/>
      </c>
      <c r="F4068" s="35" t="str">
        <f>IF('Students''Data'!R4073="","",'Students''Data'!R4073)</f>
        <v/>
      </c>
      <c r="G4068" s="33" t="str">
        <f>IF('Students''Data'!S4073="","",'Students''Data'!S4073)</f>
        <v/>
      </c>
    </row>
    <row r="4069" spans="1:7" ht="20.1" customHeight="1">
      <c r="A4069" s="34" t="str">
        <f>IF(B4069="","",ROWS($A$1:A4066))</f>
        <v/>
      </c>
      <c r="B4069" s="35" t="str">
        <f>IF('Students''Data'!A4074="","",'Students''Data'!A4074)</f>
        <v/>
      </c>
      <c r="C4069" s="36" t="str">
        <f>IF('Students''Data'!C4074="","",'Students''Data'!C4074)</f>
        <v/>
      </c>
      <c r="D4069" s="36" t="str">
        <f>IF('Students''Data'!H4074="","",'Students''Data'!H4074)</f>
        <v/>
      </c>
      <c r="E4069" s="35" t="str">
        <f>IF('Students''Data'!D4074="","",'Students''Data'!D4074)</f>
        <v/>
      </c>
      <c r="F4069" s="35" t="str">
        <f>IF('Students''Data'!R4074="","",'Students''Data'!R4074)</f>
        <v/>
      </c>
      <c r="G4069" s="33" t="str">
        <f>IF('Students''Data'!S4074="","",'Students''Data'!S4074)</f>
        <v/>
      </c>
    </row>
    <row r="4070" spans="1:7" ht="20.1" customHeight="1">
      <c r="A4070" s="34" t="str">
        <f>IF(B4070="","",ROWS($A$1:A4067))</f>
        <v/>
      </c>
      <c r="B4070" s="35" t="str">
        <f>IF('Students''Data'!A4075="","",'Students''Data'!A4075)</f>
        <v/>
      </c>
      <c r="C4070" s="36" t="str">
        <f>IF('Students''Data'!C4075="","",'Students''Data'!C4075)</f>
        <v/>
      </c>
      <c r="D4070" s="36" t="str">
        <f>IF('Students''Data'!H4075="","",'Students''Data'!H4075)</f>
        <v/>
      </c>
      <c r="E4070" s="35" t="str">
        <f>IF('Students''Data'!D4075="","",'Students''Data'!D4075)</f>
        <v/>
      </c>
      <c r="F4070" s="35" t="str">
        <f>IF('Students''Data'!R4075="","",'Students''Data'!R4075)</f>
        <v/>
      </c>
      <c r="G4070" s="33" t="str">
        <f>IF('Students''Data'!S4075="","",'Students''Data'!S4075)</f>
        <v/>
      </c>
    </row>
    <row r="4071" spans="1:7" ht="20.1" customHeight="1">
      <c r="A4071" s="34" t="str">
        <f>IF(B4071="","",ROWS($A$1:A4068))</f>
        <v/>
      </c>
      <c r="B4071" s="35" t="str">
        <f>IF('Students''Data'!A4076="","",'Students''Data'!A4076)</f>
        <v/>
      </c>
      <c r="C4071" s="36" t="str">
        <f>IF('Students''Data'!C4076="","",'Students''Data'!C4076)</f>
        <v/>
      </c>
      <c r="D4071" s="36" t="str">
        <f>IF('Students''Data'!H4076="","",'Students''Data'!H4076)</f>
        <v/>
      </c>
      <c r="E4071" s="35" t="str">
        <f>IF('Students''Data'!D4076="","",'Students''Data'!D4076)</f>
        <v/>
      </c>
      <c r="F4071" s="35" t="str">
        <f>IF('Students''Data'!R4076="","",'Students''Data'!R4076)</f>
        <v/>
      </c>
      <c r="G4071" s="33" t="str">
        <f>IF('Students''Data'!S4076="","",'Students''Data'!S4076)</f>
        <v/>
      </c>
    </row>
    <row r="4072" spans="1:7" ht="20.1" customHeight="1">
      <c r="A4072" s="34" t="str">
        <f>IF(B4072="","",ROWS($A$1:A4069))</f>
        <v/>
      </c>
      <c r="B4072" s="35" t="str">
        <f>IF('Students''Data'!A4077="","",'Students''Data'!A4077)</f>
        <v/>
      </c>
      <c r="C4072" s="36" t="str">
        <f>IF('Students''Data'!C4077="","",'Students''Data'!C4077)</f>
        <v/>
      </c>
      <c r="D4072" s="36" t="str">
        <f>IF('Students''Data'!H4077="","",'Students''Data'!H4077)</f>
        <v/>
      </c>
      <c r="E4072" s="35" t="str">
        <f>IF('Students''Data'!D4077="","",'Students''Data'!D4077)</f>
        <v/>
      </c>
      <c r="F4072" s="35" t="str">
        <f>IF('Students''Data'!R4077="","",'Students''Data'!R4077)</f>
        <v/>
      </c>
      <c r="G4072" s="33" t="str">
        <f>IF('Students''Data'!S4077="","",'Students''Data'!S4077)</f>
        <v/>
      </c>
    </row>
    <row r="4073" spans="1:7" ht="20.1" customHeight="1">
      <c r="A4073" s="34" t="str">
        <f>IF(B4073="","",ROWS($A$1:A4070))</f>
        <v/>
      </c>
      <c r="B4073" s="35" t="str">
        <f>IF('Students''Data'!A4078="","",'Students''Data'!A4078)</f>
        <v/>
      </c>
      <c r="C4073" s="36" t="str">
        <f>IF('Students''Data'!C4078="","",'Students''Data'!C4078)</f>
        <v/>
      </c>
      <c r="D4073" s="36" t="str">
        <f>IF('Students''Data'!H4078="","",'Students''Data'!H4078)</f>
        <v/>
      </c>
      <c r="E4073" s="35" t="str">
        <f>IF('Students''Data'!D4078="","",'Students''Data'!D4078)</f>
        <v/>
      </c>
      <c r="F4073" s="35" t="str">
        <f>IF('Students''Data'!R4078="","",'Students''Data'!R4078)</f>
        <v/>
      </c>
      <c r="G4073" s="33" t="str">
        <f>IF('Students''Data'!S4078="","",'Students''Data'!S4078)</f>
        <v/>
      </c>
    </row>
    <row r="4074" spans="1:7" ht="20.1" customHeight="1">
      <c r="A4074" s="34" t="str">
        <f>IF(B4074="","",ROWS($A$1:A4071))</f>
        <v/>
      </c>
      <c r="B4074" s="35" t="str">
        <f>IF('Students''Data'!A4079="","",'Students''Data'!A4079)</f>
        <v/>
      </c>
      <c r="C4074" s="36" t="str">
        <f>IF('Students''Data'!C4079="","",'Students''Data'!C4079)</f>
        <v/>
      </c>
      <c r="D4074" s="36" t="str">
        <f>IF('Students''Data'!H4079="","",'Students''Data'!H4079)</f>
        <v/>
      </c>
      <c r="E4074" s="35" t="str">
        <f>IF('Students''Data'!D4079="","",'Students''Data'!D4079)</f>
        <v/>
      </c>
      <c r="F4074" s="35" t="str">
        <f>IF('Students''Data'!R4079="","",'Students''Data'!R4079)</f>
        <v/>
      </c>
      <c r="G4074" s="33" t="str">
        <f>IF('Students''Data'!S4079="","",'Students''Data'!S4079)</f>
        <v/>
      </c>
    </row>
    <row r="4075" spans="1:7" ht="20.1" customHeight="1">
      <c r="A4075" s="34" t="str">
        <f>IF(B4075="","",ROWS($A$1:A4072))</f>
        <v/>
      </c>
      <c r="B4075" s="35" t="str">
        <f>IF('Students''Data'!A4080="","",'Students''Data'!A4080)</f>
        <v/>
      </c>
      <c r="C4075" s="36" t="str">
        <f>IF('Students''Data'!C4080="","",'Students''Data'!C4080)</f>
        <v/>
      </c>
      <c r="D4075" s="36" t="str">
        <f>IF('Students''Data'!H4080="","",'Students''Data'!H4080)</f>
        <v/>
      </c>
      <c r="E4075" s="35" t="str">
        <f>IF('Students''Data'!D4080="","",'Students''Data'!D4080)</f>
        <v/>
      </c>
      <c r="F4075" s="35" t="str">
        <f>IF('Students''Data'!R4080="","",'Students''Data'!R4080)</f>
        <v/>
      </c>
      <c r="G4075" s="33" t="str">
        <f>IF('Students''Data'!S4080="","",'Students''Data'!S4080)</f>
        <v/>
      </c>
    </row>
    <row r="4076" spans="1:7" ht="20.1" customHeight="1">
      <c r="A4076" s="34" t="str">
        <f>IF(B4076="","",ROWS($A$1:A4073))</f>
        <v/>
      </c>
      <c r="B4076" s="35" t="str">
        <f>IF('Students''Data'!A4081="","",'Students''Data'!A4081)</f>
        <v/>
      </c>
      <c r="C4076" s="36" t="str">
        <f>IF('Students''Data'!C4081="","",'Students''Data'!C4081)</f>
        <v/>
      </c>
      <c r="D4076" s="36" t="str">
        <f>IF('Students''Data'!H4081="","",'Students''Data'!H4081)</f>
        <v/>
      </c>
      <c r="E4076" s="35" t="str">
        <f>IF('Students''Data'!D4081="","",'Students''Data'!D4081)</f>
        <v/>
      </c>
      <c r="F4076" s="35" t="str">
        <f>IF('Students''Data'!R4081="","",'Students''Data'!R4081)</f>
        <v/>
      </c>
      <c r="G4076" s="33" t="str">
        <f>IF('Students''Data'!S4081="","",'Students''Data'!S4081)</f>
        <v/>
      </c>
    </row>
    <row r="4077" spans="1:7" ht="20.1" customHeight="1">
      <c r="A4077" s="34" t="str">
        <f>IF(B4077="","",ROWS($A$1:A4074))</f>
        <v/>
      </c>
      <c r="B4077" s="35" t="str">
        <f>IF('Students''Data'!A4082="","",'Students''Data'!A4082)</f>
        <v/>
      </c>
      <c r="C4077" s="36" t="str">
        <f>IF('Students''Data'!C4082="","",'Students''Data'!C4082)</f>
        <v/>
      </c>
      <c r="D4077" s="36" t="str">
        <f>IF('Students''Data'!H4082="","",'Students''Data'!H4082)</f>
        <v/>
      </c>
      <c r="E4077" s="35" t="str">
        <f>IF('Students''Data'!D4082="","",'Students''Data'!D4082)</f>
        <v/>
      </c>
      <c r="F4077" s="35" t="str">
        <f>IF('Students''Data'!R4082="","",'Students''Data'!R4082)</f>
        <v/>
      </c>
      <c r="G4077" s="33" t="str">
        <f>IF('Students''Data'!S4082="","",'Students''Data'!S4082)</f>
        <v/>
      </c>
    </row>
    <row r="4078" spans="1:7" ht="20.1" customHeight="1">
      <c r="A4078" s="34" t="str">
        <f>IF(B4078="","",ROWS($A$1:A4075))</f>
        <v/>
      </c>
      <c r="B4078" s="35" t="str">
        <f>IF('Students''Data'!A4083="","",'Students''Data'!A4083)</f>
        <v/>
      </c>
      <c r="C4078" s="36" t="str">
        <f>IF('Students''Data'!C4083="","",'Students''Data'!C4083)</f>
        <v/>
      </c>
      <c r="D4078" s="36" t="str">
        <f>IF('Students''Data'!H4083="","",'Students''Data'!H4083)</f>
        <v/>
      </c>
      <c r="E4078" s="35" t="str">
        <f>IF('Students''Data'!D4083="","",'Students''Data'!D4083)</f>
        <v/>
      </c>
      <c r="F4078" s="35" t="str">
        <f>IF('Students''Data'!R4083="","",'Students''Data'!R4083)</f>
        <v/>
      </c>
      <c r="G4078" s="33" t="str">
        <f>IF('Students''Data'!S4083="","",'Students''Data'!S4083)</f>
        <v/>
      </c>
    </row>
    <row r="4079" spans="1:7" ht="20.1" customHeight="1">
      <c r="A4079" s="34" t="str">
        <f>IF(B4079="","",ROWS($A$1:A4076))</f>
        <v/>
      </c>
      <c r="B4079" s="35" t="str">
        <f>IF('Students''Data'!A4084="","",'Students''Data'!A4084)</f>
        <v/>
      </c>
      <c r="C4079" s="36" t="str">
        <f>IF('Students''Data'!C4084="","",'Students''Data'!C4084)</f>
        <v/>
      </c>
      <c r="D4079" s="36" t="str">
        <f>IF('Students''Data'!H4084="","",'Students''Data'!H4084)</f>
        <v/>
      </c>
      <c r="E4079" s="35" t="str">
        <f>IF('Students''Data'!D4084="","",'Students''Data'!D4084)</f>
        <v/>
      </c>
      <c r="F4079" s="35" t="str">
        <f>IF('Students''Data'!R4084="","",'Students''Data'!R4084)</f>
        <v/>
      </c>
      <c r="G4079" s="33" t="str">
        <f>IF('Students''Data'!S4084="","",'Students''Data'!S4084)</f>
        <v/>
      </c>
    </row>
    <row r="4080" spans="1:7" ht="20.1" customHeight="1">
      <c r="A4080" s="34" t="str">
        <f>IF(B4080="","",ROWS($A$1:A4077))</f>
        <v/>
      </c>
      <c r="B4080" s="35" t="str">
        <f>IF('Students''Data'!A4085="","",'Students''Data'!A4085)</f>
        <v/>
      </c>
      <c r="C4080" s="36" t="str">
        <f>IF('Students''Data'!C4085="","",'Students''Data'!C4085)</f>
        <v/>
      </c>
      <c r="D4080" s="36" t="str">
        <f>IF('Students''Data'!H4085="","",'Students''Data'!H4085)</f>
        <v/>
      </c>
      <c r="E4080" s="35" t="str">
        <f>IF('Students''Data'!D4085="","",'Students''Data'!D4085)</f>
        <v/>
      </c>
      <c r="F4080" s="35" t="str">
        <f>IF('Students''Data'!R4085="","",'Students''Data'!R4085)</f>
        <v/>
      </c>
      <c r="G4080" s="33" t="str">
        <f>IF('Students''Data'!S4085="","",'Students''Data'!S4085)</f>
        <v/>
      </c>
    </row>
    <row r="4081" spans="1:7" ht="20.1" customHeight="1">
      <c r="A4081" s="34" t="str">
        <f>IF(B4081="","",ROWS($A$1:A4078))</f>
        <v/>
      </c>
      <c r="B4081" s="35" t="str">
        <f>IF('Students''Data'!A4086="","",'Students''Data'!A4086)</f>
        <v/>
      </c>
      <c r="C4081" s="36" t="str">
        <f>IF('Students''Data'!C4086="","",'Students''Data'!C4086)</f>
        <v/>
      </c>
      <c r="D4081" s="36" t="str">
        <f>IF('Students''Data'!H4086="","",'Students''Data'!H4086)</f>
        <v/>
      </c>
      <c r="E4081" s="35" t="str">
        <f>IF('Students''Data'!D4086="","",'Students''Data'!D4086)</f>
        <v/>
      </c>
      <c r="F4081" s="35" t="str">
        <f>IF('Students''Data'!R4086="","",'Students''Data'!R4086)</f>
        <v/>
      </c>
      <c r="G4081" s="33" t="str">
        <f>IF('Students''Data'!S4086="","",'Students''Data'!S4086)</f>
        <v/>
      </c>
    </row>
    <row r="4082" spans="1:7" ht="20.1" customHeight="1">
      <c r="A4082" s="34" t="str">
        <f>IF(B4082="","",ROWS($A$1:A4079))</f>
        <v/>
      </c>
      <c r="B4082" s="35" t="str">
        <f>IF('Students''Data'!A4087="","",'Students''Data'!A4087)</f>
        <v/>
      </c>
      <c r="C4082" s="36" t="str">
        <f>IF('Students''Data'!C4087="","",'Students''Data'!C4087)</f>
        <v/>
      </c>
      <c r="D4082" s="36" t="str">
        <f>IF('Students''Data'!H4087="","",'Students''Data'!H4087)</f>
        <v/>
      </c>
      <c r="E4082" s="35" t="str">
        <f>IF('Students''Data'!D4087="","",'Students''Data'!D4087)</f>
        <v/>
      </c>
      <c r="F4082" s="35" t="str">
        <f>IF('Students''Data'!R4087="","",'Students''Data'!R4087)</f>
        <v/>
      </c>
      <c r="G4082" s="33" t="str">
        <f>IF('Students''Data'!S4087="","",'Students''Data'!S4087)</f>
        <v/>
      </c>
    </row>
    <row r="4083" spans="1:7" ht="20.1" customHeight="1">
      <c r="A4083" s="34" t="str">
        <f>IF(B4083="","",ROWS($A$1:A4080))</f>
        <v/>
      </c>
      <c r="B4083" s="35" t="str">
        <f>IF('Students''Data'!A4088="","",'Students''Data'!A4088)</f>
        <v/>
      </c>
      <c r="C4083" s="36" t="str">
        <f>IF('Students''Data'!C4088="","",'Students''Data'!C4088)</f>
        <v/>
      </c>
      <c r="D4083" s="36" t="str">
        <f>IF('Students''Data'!H4088="","",'Students''Data'!H4088)</f>
        <v/>
      </c>
      <c r="E4083" s="35" t="str">
        <f>IF('Students''Data'!D4088="","",'Students''Data'!D4088)</f>
        <v/>
      </c>
      <c r="F4083" s="35" t="str">
        <f>IF('Students''Data'!R4088="","",'Students''Data'!R4088)</f>
        <v/>
      </c>
      <c r="G4083" s="33" t="str">
        <f>IF('Students''Data'!S4088="","",'Students''Data'!S4088)</f>
        <v/>
      </c>
    </row>
    <row r="4084" spans="1:7" ht="20.1" customHeight="1">
      <c r="A4084" s="34" t="str">
        <f>IF(B4084="","",ROWS($A$1:A4081))</f>
        <v/>
      </c>
      <c r="B4084" s="35" t="str">
        <f>IF('Students''Data'!A4089="","",'Students''Data'!A4089)</f>
        <v/>
      </c>
      <c r="C4084" s="36" t="str">
        <f>IF('Students''Data'!C4089="","",'Students''Data'!C4089)</f>
        <v/>
      </c>
      <c r="D4084" s="36" t="str">
        <f>IF('Students''Data'!H4089="","",'Students''Data'!H4089)</f>
        <v/>
      </c>
      <c r="E4084" s="35" t="str">
        <f>IF('Students''Data'!D4089="","",'Students''Data'!D4089)</f>
        <v/>
      </c>
      <c r="F4084" s="35" t="str">
        <f>IF('Students''Data'!R4089="","",'Students''Data'!R4089)</f>
        <v/>
      </c>
      <c r="G4084" s="33" t="str">
        <f>IF('Students''Data'!S4089="","",'Students''Data'!S4089)</f>
        <v/>
      </c>
    </row>
    <row r="4085" spans="1:7" ht="20.1" customHeight="1">
      <c r="A4085" s="34" t="str">
        <f>IF(B4085="","",ROWS($A$1:A4082))</f>
        <v/>
      </c>
      <c r="B4085" s="35" t="str">
        <f>IF('Students''Data'!A4090="","",'Students''Data'!A4090)</f>
        <v/>
      </c>
      <c r="C4085" s="36" t="str">
        <f>IF('Students''Data'!C4090="","",'Students''Data'!C4090)</f>
        <v/>
      </c>
      <c r="D4085" s="36" t="str">
        <f>IF('Students''Data'!H4090="","",'Students''Data'!H4090)</f>
        <v/>
      </c>
      <c r="E4085" s="35" t="str">
        <f>IF('Students''Data'!D4090="","",'Students''Data'!D4090)</f>
        <v/>
      </c>
      <c r="F4085" s="35" t="str">
        <f>IF('Students''Data'!R4090="","",'Students''Data'!R4090)</f>
        <v/>
      </c>
      <c r="G4085" s="33" t="str">
        <f>IF('Students''Data'!S4090="","",'Students''Data'!S4090)</f>
        <v/>
      </c>
    </row>
    <row r="4086" spans="1:7" ht="20.1" customHeight="1">
      <c r="A4086" s="34" t="str">
        <f>IF(B4086="","",ROWS($A$1:A4083))</f>
        <v/>
      </c>
      <c r="B4086" s="35" t="str">
        <f>IF('Students''Data'!A4091="","",'Students''Data'!A4091)</f>
        <v/>
      </c>
      <c r="C4086" s="36" t="str">
        <f>IF('Students''Data'!C4091="","",'Students''Data'!C4091)</f>
        <v/>
      </c>
      <c r="D4086" s="36" t="str">
        <f>IF('Students''Data'!H4091="","",'Students''Data'!H4091)</f>
        <v/>
      </c>
      <c r="E4086" s="35" t="str">
        <f>IF('Students''Data'!D4091="","",'Students''Data'!D4091)</f>
        <v/>
      </c>
      <c r="F4086" s="35" t="str">
        <f>IF('Students''Data'!R4091="","",'Students''Data'!R4091)</f>
        <v/>
      </c>
      <c r="G4086" s="33" t="str">
        <f>IF('Students''Data'!S4091="","",'Students''Data'!S4091)</f>
        <v/>
      </c>
    </row>
    <row r="4087" spans="1:7" ht="20.1" customHeight="1">
      <c r="A4087" s="34" t="str">
        <f>IF(B4087="","",ROWS($A$1:A4084))</f>
        <v/>
      </c>
      <c r="B4087" s="35" t="str">
        <f>IF('Students''Data'!A4092="","",'Students''Data'!A4092)</f>
        <v/>
      </c>
      <c r="C4087" s="36" t="str">
        <f>IF('Students''Data'!C4092="","",'Students''Data'!C4092)</f>
        <v/>
      </c>
      <c r="D4087" s="36" t="str">
        <f>IF('Students''Data'!H4092="","",'Students''Data'!H4092)</f>
        <v/>
      </c>
      <c r="E4087" s="35" t="str">
        <f>IF('Students''Data'!D4092="","",'Students''Data'!D4092)</f>
        <v/>
      </c>
      <c r="F4087" s="35" t="str">
        <f>IF('Students''Data'!R4092="","",'Students''Data'!R4092)</f>
        <v/>
      </c>
      <c r="G4087" s="33" t="str">
        <f>IF('Students''Data'!S4092="","",'Students''Data'!S4092)</f>
        <v/>
      </c>
    </row>
    <row r="4088" spans="1:7" ht="20.1" customHeight="1">
      <c r="A4088" s="34" t="str">
        <f>IF(B4088="","",ROWS($A$1:A4085))</f>
        <v/>
      </c>
      <c r="B4088" s="35" t="str">
        <f>IF('Students''Data'!A4093="","",'Students''Data'!A4093)</f>
        <v/>
      </c>
      <c r="C4088" s="36" t="str">
        <f>IF('Students''Data'!C4093="","",'Students''Data'!C4093)</f>
        <v/>
      </c>
      <c r="D4088" s="36" t="str">
        <f>IF('Students''Data'!H4093="","",'Students''Data'!H4093)</f>
        <v/>
      </c>
      <c r="E4088" s="35" t="str">
        <f>IF('Students''Data'!D4093="","",'Students''Data'!D4093)</f>
        <v/>
      </c>
      <c r="F4088" s="35" t="str">
        <f>IF('Students''Data'!R4093="","",'Students''Data'!R4093)</f>
        <v/>
      </c>
      <c r="G4088" s="33" t="str">
        <f>IF('Students''Data'!S4093="","",'Students''Data'!S4093)</f>
        <v/>
      </c>
    </row>
    <row r="4089" spans="1:7" ht="20.1" customHeight="1">
      <c r="A4089" s="34" t="str">
        <f>IF(B4089="","",ROWS($A$1:A4086))</f>
        <v/>
      </c>
      <c r="B4089" s="35" t="str">
        <f>IF('Students''Data'!A4094="","",'Students''Data'!A4094)</f>
        <v/>
      </c>
      <c r="C4089" s="36" t="str">
        <f>IF('Students''Data'!C4094="","",'Students''Data'!C4094)</f>
        <v/>
      </c>
      <c r="D4089" s="36" t="str">
        <f>IF('Students''Data'!H4094="","",'Students''Data'!H4094)</f>
        <v/>
      </c>
      <c r="E4089" s="35" t="str">
        <f>IF('Students''Data'!D4094="","",'Students''Data'!D4094)</f>
        <v/>
      </c>
      <c r="F4089" s="35" t="str">
        <f>IF('Students''Data'!R4094="","",'Students''Data'!R4094)</f>
        <v/>
      </c>
      <c r="G4089" s="33" t="str">
        <f>IF('Students''Data'!S4094="","",'Students''Data'!S4094)</f>
        <v/>
      </c>
    </row>
    <row r="4090" spans="1:7" ht="20.1" customHeight="1">
      <c r="A4090" s="34" t="str">
        <f>IF(B4090="","",ROWS($A$1:A4087))</f>
        <v/>
      </c>
      <c r="B4090" s="35" t="str">
        <f>IF('Students''Data'!A4095="","",'Students''Data'!A4095)</f>
        <v/>
      </c>
      <c r="C4090" s="36" t="str">
        <f>IF('Students''Data'!C4095="","",'Students''Data'!C4095)</f>
        <v/>
      </c>
      <c r="D4090" s="36" t="str">
        <f>IF('Students''Data'!H4095="","",'Students''Data'!H4095)</f>
        <v/>
      </c>
      <c r="E4090" s="35" t="str">
        <f>IF('Students''Data'!D4095="","",'Students''Data'!D4095)</f>
        <v/>
      </c>
      <c r="F4090" s="35" t="str">
        <f>IF('Students''Data'!R4095="","",'Students''Data'!R4095)</f>
        <v/>
      </c>
      <c r="G4090" s="33" t="str">
        <f>IF('Students''Data'!S4095="","",'Students''Data'!S4095)</f>
        <v/>
      </c>
    </row>
    <row r="4091" spans="1:7" ht="20.1" customHeight="1">
      <c r="A4091" s="34" t="str">
        <f>IF(B4091="","",ROWS($A$1:A4088))</f>
        <v/>
      </c>
      <c r="B4091" s="35" t="str">
        <f>IF('Students''Data'!A4096="","",'Students''Data'!A4096)</f>
        <v/>
      </c>
      <c r="C4091" s="36" t="str">
        <f>IF('Students''Data'!C4096="","",'Students''Data'!C4096)</f>
        <v/>
      </c>
      <c r="D4091" s="36" t="str">
        <f>IF('Students''Data'!H4096="","",'Students''Data'!H4096)</f>
        <v/>
      </c>
      <c r="E4091" s="35" t="str">
        <f>IF('Students''Data'!D4096="","",'Students''Data'!D4096)</f>
        <v/>
      </c>
      <c r="F4091" s="35" t="str">
        <f>IF('Students''Data'!R4096="","",'Students''Data'!R4096)</f>
        <v/>
      </c>
      <c r="G4091" s="33" t="str">
        <f>IF('Students''Data'!S4096="","",'Students''Data'!S4096)</f>
        <v/>
      </c>
    </row>
    <row r="4092" spans="1:7" ht="20.1" customHeight="1">
      <c r="A4092" s="34" t="str">
        <f>IF(B4092="","",ROWS($A$1:A4089))</f>
        <v/>
      </c>
      <c r="B4092" s="35" t="str">
        <f>IF('Students''Data'!A4097="","",'Students''Data'!A4097)</f>
        <v/>
      </c>
      <c r="C4092" s="36" t="str">
        <f>IF('Students''Data'!C4097="","",'Students''Data'!C4097)</f>
        <v/>
      </c>
      <c r="D4092" s="36" t="str">
        <f>IF('Students''Data'!H4097="","",'Students''Data'!H4097)</f>
        <v/>
      </c>
      <c r="E4092" s="35" t="str">
        <f>IF('Students''Data'!D4097="","",'Students''Data'!D4097)</f>
        <v/>
      </c>
      <c r="F4092" s="35" t="str">
        <f>IF('Students''Data'!R4097="","",'Students''Data'!R4097)</f>
        <v/>
      </c>
      <c r="G4092" s="33" t="str">
        <f>IF('Students''Data'!S4097="","",'Students''Data'!S4097)</f>
        <v/>
      </c>
    </row>
    <row r="4093" spans="1:7" ht="20.1" customHeight="1">
      <c r="A4093" s="34" t="str">
        <f>IF(B4093="","",ROWS($A$1:A4090))</f>
        <v/>
      </c>
      <c r="B4093" s="35" t="str">
        <f>IF('Students''Data'!A4098="","",'Students''Data'!A4098)</f>
        <v/>
      </c>
      <c r="C4093" s="36" t="str">
        <f>IF('Students''Data'!C4098="","",'Students''Data'!C4098)</f>
        <v/>
      </c>
      <c r="D4093" s="36" t="str">
        <f>IF('Students''Data'!H4098="","",'Students''Data'!H4098)</f>
        <v/>
      </c>
      <c r="E4093" s="35" t="str">
        <f>IF('Students''Data'!D4098="","",'Students''Data'!D4098)</f>
        <v/>
      </c>
      <c r="F4093" s="35" t="str">
        <f>IF('Students''Data'!R4098="","",'Students''Data'!R4098)</f>
        <v/>
      </c>
      <c r="G4093" s="33" t="str">
        <f>IF('Students''Data'!S4098="","",'Students''Data'!S4098)</f>
        <v/>
      </c>
    </row>
    <row r="4094" spans="1:7" ht="20.1" customHeight="1">
      <c r="A4094" s="34" t="str">
        <f>IF(B4094="","",ROWS($A$1:A4091))</f>
        <v/>
      </c>
      <c r="B4094" s="35" t="str">
        <f>IF('Students''Data'!A4099="","",'Students''Data'!A4099)</f>
        <v/>
      </c>
      <c r="C4094" s="36" t="str">
        <f>IF('Students''Data'!C4099="","",'Students''Data'!C4099)</f>
        <v/>
      </c>
      <c r="D4094" s="36" t="str">
        <f>IF('Students''Data'!H4099="","",'Students''Data'!H4099)</f>
        <v/>
      </c>
      <c r="E4094" s="35" t="str">
        <f>IF('Students''Data'!D4099="","",'Students''Data'!D4099)</f>
        <v/>
      </c>
      <c r="F4094" s="35" t="str">
        <f>IF('Students''Data'!R4099="","",'Students''Data'!R4099)</f>
        <v/>
      </c>
      <c r="G4094" s="33" t="str">
        <f>IF('Students''Data'!S4099="","",'Students''Data'!S4099)</f>
        <v/>
      </c>
    </row>
    <row r="4095" spans="1:7" ht="20.1" customHeight="1">
      <c r="A4095" s="34" t="str">
        <f>IF(B4095="","",ROWS($A$1:A4092))</f>
        <v/>
      </c>
      <c r="B4095" s="35" t="str">
        <f>IF('Students''Data'!A4100="","",'Students''Data'!A4100)</f>
        <v/>
      </c>
      <c r="C4095" s="36" t="str">
        <f>IF('Students''Data'!C4100="","",'Students''Data'!C4100)</f>
        <v/>
      </c>
      <c r="D4095" s="36" t="str">
        <f>IF('Students''Data'!H4100="","",'Students''Data'!H4100)</f>
        <v/>
      </c>
      <c r="E4095" s="35" t="str">
        <f>IF('Students''Data'!D4100="","",'Students''Data'!D4100)</f>
        <v/>
      </c>
      <c r="F4095" s="35" t="str">
        <f>IF('Students''Data'!R4100="","",'Students''Data'!R4100)</f>
        <v/>
      </c>
      <c r="G4095" s="33" t="str">
        <f>IF('Students''Data'!S4100="","",'Students''Data'!S4100)</f>
        <v/>
      </c>
    </row>
    <row r="4096" spans="1:7" ht="20.1" customHeight="1">
      <c r="A4096" s="34" t="str">
        <f>IF(B4096="","",ROWS($A$1:A4093))</f>
        <v/>
      </c>
      <c r="B4096" s="35" t="str">
        <f>IF('Students''Data'!A4101="","",'Students''Data'!A4101)</f>
        <v/>
      </c>
      <c r="C4096" s="36" t="str">
        <f>IF('Students''Data'!C4101="","",'Students''Data'!C4101)</f>
        <v/>
      </c>
      <c r="D4096" s="36" t="str">
        <f>IF('Students''Data'!H4101="","",'Students''Data'!H4101)</f>
        <v/>
      </c>
      <c r="E4096" s="35" t="str">
        <f>IF('Students''Data'!D4101="","",'Students''Data'!D4101)</f>
        <v/>
      </c>
      <c r="F4096" s="35" t="str">
        <f>IF('Students''Data'!R4101="","",'Students''Data'!R4101)</f>
        <v/>
      </c>
      <c r="G4096" s="33" t="str">
        <f>IF('Students''Data'!S4101="","",'Students''Data'!S4101)</f>
        <v/>
      </c>
    </row>
    <row r="4097" spans="1:7" ht="20.1" customHeight="1">
      <c r="A4097" s="34" t="str">
        <f>IF(B4097="","",ROWS($A$1:A4094))</f>
        <v/>
      </c>
      <c r="B4097" s="35" t="str">
        <f>IF('Students''Data'!A4102="","",'Students''Data'!A4102)</f>
        <v/>
      </c>
      <c r="C4097" s="36" t="str">
        <f>IF('Students''Data'!C4102="","",'Students''Data'!C4102)</f>
        <v/>
      </c>
      <c r="D4097" s="36" t="str">
        <f>IF('Students''Data'!H4102="","",'Students''Data'!H4102)</f>
        <v/>
      </c>
      <c r="E4097" s="35" t="str">
        <f>IF('Students''Data'!D4102="","",'Students''Data'!D4102)</f>
        <v/>
      </c>
      <c r="F4097" s="35" t="str">
        <f>IF('Students''Data'!R4102="","",'Students''Data'!R4102)</f>
        <v/>
      </c>
      <c r="G4097" s="33" t="str">
        <f>IF('Students''Data'!S4102="","",'Students''Data'!S4102)</f>
        <v/>
      </c>
    </row>
    <row r="4098" spans="1:7" ht="20.1" customHeight="1">
      <c r="A4098" s="34" t="str">
        <f>IF(B4098="","",ROWS($A$1:A4095))</f>
        <v/>
      </c>
      <c r="B4098" s="35" t="str">
        <f>IF('Students''Data'!A4103="","",'Students''Data'!A4103)</f>
        <v/>
      </c>
      <c r="C4098" s="36" t="str">
        <f>IF('Students''Data'!C4103="","",'Students''Data'!C4103)</f>
        <v/>
      </c>
      <c r="D4098" s="36" t="str">
        <f>IF('Students''Data'!H4103="","",'Students''Data'!H4103)</f>
        <v/>
      </c>
      <c r="E4098" s="35" t="str">
        <f>IF('Students''Data'!D4103="","",'Students''Data'!D4103)</f>
        <v/>
      </c>
      <c r="F4098" s="35" t="str">
        <f>IF('Students''Data'!R4103="","",'Students''Data'!R4103)</f>
        <v/>
      </c>
      <c r="G4098" s="33" t="str">
        <f>IF('Students''Data'!S4103="","",'Students''Data'!S4103)</f>
        <v/>
      </c>
    </row>
    <row r="4099" spans="1:7" ht="20.1" customHeight="1">
      <c r="A4099" s="34" t="str">
        <f>IF(B4099="","",ROWS($A$1:A4096))</f>
        <v/>
      </c>
      <c r="B4099" s="35" t="str">
        <f>IF('Students''Data'!A4104="","",'Students''Data'!A4104)</f>
        <v/>
      </c>
      <c r="C4099" s="36" t="str">
        <f>IF('Students''Data'!C4104="","",'Students''Data'!C4104)</f>
        <v/>
      </c>
      <c r="D4099" s="36" t="str">
        <f>IF('Students''Data'!H4104="","",'Students''Data'!H4104)</f>
        <v/>
      </c>
      <c r="E4099" s="35" t="str">
        <f>IF('Students''Data'!D4104="","",'Students''Data'!D4104)</f>
        <v/>
      </c>
      <c r="F4099" s="35" t="str">
        <f>IF('Students''Data'!R4104="","",'Students''Data'!R4104)</f>
        <v/>
      </c>
      <c r="G4099" s="33" t="str">
        <f>IF('Students''Data'!S4104="","",'Students''Data'!S4104)</f>
        <v/>
      </c>
    </row>
    <row r="4100" spans="1:7" ht="20.1" customHeight="1">
      <c r="A4100" s="34" t="str">
        <f>IF(B4100="","",ROWS($A$1:A4097))</f>
        <v/>
      </c>
      <c r="B4100" s="35" t="str">
        <f>IF('Students''Data'!A4105="","",'Students''Data'!A4105)</f>
        <v/>
      </c>
      <c r="C4100" s="36" t="str">
        <f>IF('Students''Data'!C4105="","",'Students''Data'!C4105)</f>
        <v/>
      </c>
      <c r="D4100" s="36" t="str">
        <f>IF('Students''Data'!H4105="","",'Students''Data'!H4105)</f>
        <v/>
      </c>
      <c r="E4100" s="35" t="str">
        <f>IF('Students''Data'!D4105="","",'Students''Data'!D4105)</f>
        <v/>
      </c>
      <c r="F4100" s="35" t="str">
        <f>IF('Students''Data'!R4105="","",'Students''Data'!R4105)</f>
        <v/>
      </c>
      <c r="G4100" s="33" t="str">
        <f>IF('Students''Data'!S4105="","",'Students''Data'!S4105)</f>
        <v/>
      </c>
    </row>
    <row r="4101" spans="1:7" ht="20.1" customHeight="1">
      <c r="A4101" s="34" t="str">
        <f>IF(B4101="","",ROWS($A$1:A4098))</f>
        <v/>
      </c>
      <c r="B4101" s="35" t="str">
        <f>IF('Students''Data'!A4106="","",'Students''Data'!A4106)</f>
        <v/>
      </c>
      <c r="C4101" s="36" t="str">
        <f>IF('Students''Data'!C4106="","",'Students''Data'!C4106)</f>
        <v/>
      </c>
      <c r="D4101" s="36" t="str">
        <f>IF('Students''Data'!H4106="","",'Students''Data'!H4106)</f>
        <v/>
      </c>
      <c r="E4101" s="35" t="str">
        <f>IF('Students''Data'!D4106="","",'Students''Data'!D4106)</f>
        <v/>
      </c>
      <c r="F4101" s="35" t="str">
        <f>IF('Students''Data'!R4106="","",'Students''Data'!R4106)</f>
        <v/>
      </c>
      <c r="G4101" s="33" t="str">
        <f>IF('Students''Data'!S4106="","",'Students''Data'!S4106)</f>
        <v/>
      </c>
    </row>
    <row r="4102" spans="1:7" ht="20.1" customHeight="1">
      <c r="A4102" s="34" t="str">
        <f>IF(B4102="","",ROWS($A$1:A4099))</f>
        <v/>
      </c>
      <c r="B4102" s="35" t="str">
        <f>IF('Students''Data'!A4107="","",'Students''Data'!A4107)</f>
        <v/>
      </c>
      <c r="C4102" s="36" t="str">
        <f>IF('Students''Data'!C4107="","",'Students''Data'!C4107)</f>
        <v/>
      </c>
      <c r="D4102" s="36" t="str">
        <f>IF('Students''Data'!H4107="","",'Students''Data'!H4107)</f>
        <v/>
      </c>
      <c r="E4102" s="35" t="str">
        <f>IF('Students''Data'!D4107="","",'Students''Data'!D4107)</f>
        <v/>
      </c>
      <c r="F4102" s="35" t="str">
        <f>IF('Students''Data'!R4107="","",'Students''Data'!R4107)</f>
        <v/>
      </c>
      <c r="G4102" s="33" t="str">
        <f>IF('Students''Data'!S4107="","",'Students''Data'!S4107)</f>
        <v/>
      </c>
    </row>
    <row r="4103" spans="1:7" ht="20.1" customHeight="1">
      <c r="A4103" s="34" t="str">
        <f>IF(B4103="","",ROWS($A$1:A4100))</f>
        <v/>
      </c>
      <c r="B4103" s="35" t="str">
        <f>IF('Students''Data'!A4108="","",'Students''Data'!A4108)</f>
        <v/>
      </c>
      <c r="C4103" s="36" t="str">
        <f>IF('Students''Data'!C4108="","",'Students''Data'!C4108)</f>
        <v/>
      </c>
      <c r="D4103" s="36" t="str">
        <f>IF('Students''Data'!H4108="","",'Students''Data'!H4108)</f>
        <v/>
      </c>
      <c r="E4103" s="35" t="str">
        <f>IF('Students''Data'!D4108="","",'Students''Data'!D4108)</f>
        <v/>
      </c>
      <c r="F4103" s="35" t="str">
        <f>IF('Students''Data'!R4108="","",'Students''Data'!R4108)</f>
        <v/>
      </c>
      <c r="G4103" s="33" t="str">
        <f>IF('Students''Data'!S4108="","",'Students''Data'!S4108)</f>
        <v/>
      </c>
    </row>
    <row r="4104" spans="1:7" ht="20.1" customHeight="1">
      <c r="A4104" s="34" t="str">
        <f>IF(B4104="","",ROWS($A$1:A4101))</f>
        <v/>
      </c>
      <c r="B4104" s="35" t="str">
        <f>IF('Students''Data'!A4109="","",'Students''Data'!A4109)</f>
        <v/>
      </c>
      <c r="C4104" s="36" t="str">
        <f>IF('Students''Data'!C4109="","",'Students''Data'!C4109)</f>
        <v/>
      </c>
      <c r="D4104" s="36" t="str">
        <f>IF('Students''Data'!H4109="","",'Students''Data'!H4109)</f>
        <v/>
      </c>
      <c r="E4104" s="35" t="str">
        <f>IF('Students''Data'!D4109="","",'Students''Data'!D4109)</f>
        <v/>
      </c>
      <c r="F4104" s="35" t="str">
        <f>IF('Students''Data'!R4109="","",'Students''Data'!R4109)</f>
        <v/>
      </c>
      <c r="G4104" s="33" t="str">
        <f>IF('Students''Data'!S4109="","",'Students''Data'!S4109)</f>
        <v/>
      </c>
    </row>
    <row r="4105" spans="1:7" ht="20.1" customHeight="1">
      <c r="A4105" s="34" t="str">
        <f>IF(B4105="","",ROWS($A$1:A4102))</f>
        <v/>
      </c>
      <c r="B4105" s="35" t="str">
        <f>IF('Students''Data'!A4110="","",'Students''Data'!A4110)</f>
        <v/>
      </c>
      <c r="C4105" s="36" t="str">
        <f>IF('Students''Data'!C4110="","",'Students''Data'!C4110)</f>
        <v/>
      </c>
      <c r="D4105" s="36" t="str">
        <f>IF('Students''Data'!H4110="","",'Students''Data'!H4110)</f>
        <v/>
      </c>
      <c r="E4105" s="35" t="str">
        <f>IF('Students''Data'!D4110="","",'Students''Data'!D4110)</f>
        <v/>
      </c>
      <c r="F4105" s="35" t="str">
        <f>IF('Students''Data'!R4110="","",'Students''Data'!R4110)</f>
        <v/>
      </c>
      <c r="G4105" s="33" t="str">
        <f>IF('Students''Data'!S4110="","",'Students''Data'!S4110)</f>
        <v/>
      </c>
    </row>
    <row r="4106" spans="1:7" ht="20.1" customHeight="1">
      <c r="A4106" s="34" t="str">
        <f>IF(B4106="","",ROWS($A$1:A4103))</f>
        <v/>
      </c>
      <c r="B4106" s="35" t="str">
        <f>IF('Students''Data'!A4111="","",'Students''Data'!A4111)</f>
        <v/>
      </c>
      <c r="C4106" s="36" t="str">
        <f>IF('Students''Data'!C4111="","",'Students''Data'!C4111)</f>
        <v/>
      </c>
      <c r="D4106" s="36" t="str">
        <f>IF('Students''Data'!H4111="","",'Students''Data'!H4111)</f>
        <v/>
      </c>
      <c r="E4106" s="35" t="str">
        <f>IF('Students''Data'!D4111="","",'Students''Data'!D4111)</f>
        <v/>
      </c>
      <c r="F4106" s="35" t="str">
        <f>IF('Students''Data'!R4111="","",'Students''Data'!R4111)</f>
        <v/>
      </c>
      <c r="G4106" s="33" t="str">
        <f>IF('Students''Data'!S4111="","",'Students''Data'!S4111)</f>
        <v/>
      </c>
    </row>
    <row r="4107" spans="1:7" ht="20.1" customHeight="1">
      <c r="A4107" s="34" t="str">
        <f>IF(B4107="","",ROWS($A$1:A4104))</f>
        <v/>
      </c>
      <c r="B4107" s="35" t="str">
        <f>IF('Students''Data'!A4112="","",'Students''Data'!A4112)</f>
        <v/>
      </c>
      <c r="C4107" s="36" t="str">
        <f>IF('Students''Data'!C4112="","",'Students''Data'!C4112)</f>
        <v/>
      </c>
      <c r="D4107" s="36" t="str">
        <f>IF('Students''Data'!H4112="","",'Students''Data'!H4112)</f>
        <v/>
      </c>
      <c r="E4107" s="35" t="str">
        <f>IF('Students''Data'!D4112="","",'Students''Data'!D4112)</f>
        <v/>
      </c>
      <c r="F4107" s="35" t="str">
        <f>IF('Students''Data'!R4112="","",'Students''Data'!R4112)</f>
        <v/>
      </c>
      <c r="G4107" s="33" t="str">
        <f>IF('Students''Data'!S4112="","",'Students''Data'!S4112)</f>
        <v/>
      </c>
    </row>
    <row r="4108" spans="1:7" ht="20.1" customHeight="1">
      <c r="A4108" s="34" t="str">
        <f>IF(B4108="","",ROWS($A$1:A4105))</f>
        <v/>
      </c>
      <c r="B4108" s="35" t="str">
        <f>IF('Students''Data'!A4113="","",'Students''Data'!A4113)</f>
        <v/>
      </c>
      <c r="C4108" s="36" t="str">
        <f>IF('Students''Data'!C4113="","",'Students''Data'!C4113)</f>
        <v/>
      </c>
      <c r="D4108" s="36" t="str">
        <f>IF('Students''Data'!H4113="","",'Students''Data'!H4113)</f>
        <v/>
      </c>
      <c r="E4108" s="35" t="str">
        <f>IF('Students''Data'!D4113="","",'Students''Data'!D4113)</f>
        <v/>
      </c>
      <c r="F4108" s="35" t="str">
        <f>IF('Students''Data'!R4113="","",'Students''Data'!R4113)</f>
        <v/>
      </c>
      <c r="G4108" s="33" t="str">
        <f>IF('Students''Data'!S4113="","",'Students''Data'!S4113)</f>
        <v/>
      </c>
    </row>
    <row r="4109" spans="1:7" ht="20.1" customHeight="1">
      <c r="A4109" s="34" t="str">
        <f>IF(B4109="","",ROWS($A$1:A4106))</f>
        <v/>
      </c>
      <c r="B4109" s="35" t="str">
        <f>IF('Students''Data'!A4114="","",'Students''Data'!A4114)</f>
        <v/>
      </c>
      <c r="C4109" s="36" t="str">
        <f>IF('Students''Data'!C4114="","",'Students''Data'!C4114)</f>
        <v/>
      </c>
      <c r="D4109" s="36" t="str">
        <f>IF('Students''Data'!H4114="","",'Students''Data'!H4114)</f>
        <v/>
      </c>
      <c r="E4109" s="35" t="str">
        <f>IF('Students''Data'!D4114="","",'Students''Data'!D4114)</f>
        <v/>
      </c>
      <c r="F4109" s="35" t="str">
        <f>IF('Students''Data'!R4114="","",'Students''Data'!R4114)</f>
        <v/>
      </c>
      <c r="G4109" s="33" t="str">
        <f>IF('Students''Data'!S4114="","",'Students''Data'!S4114)</f>
        <v/>
      </c>
    </row>
    <row r="4110" spans="1:7" ht="20.1" customHeight="1">
      <c r="A4110" s="34" t="str">
        <f>IF(B4110="","",ROWS($A$1:A4107))</f>
        <v/>
      </c>
      <c r="B4110" s="35" t="str">
        <f>IF('Students''Data'!A4115="","",'Students''Data'!A4115)</f>
        <v/>
      </c>
      <c r="C4110" s="36" t="str">
        <f>IF('Students''Data'!C4115="","",'Students''Data'!C4115)</f>
        <v/>
      </c>
      <c r="D4110" s="36" t="str">
        <f>IF('Students''Data'!H4115="","",'Students''Data'!H4115)</f>
        <v/>
      </c>
      <c r="E4110" s="35" t="str">
        <f>IF('Students''Data'!D4115="","",'Students''Data'!D4115)</f>
        <v/>
      </c>
      <c r="F4110" s="35" t="str">
        <f>IF('Students''Data'!R4115="","",'Students''Data'!R4115)</f>
        <v/>
      </c>
      <c r="G4110" s="33" t="str">
        <f>IF('Students''Data'!S4115="","",'Students''Data'!S4115)</f>
        <v/>
      </c>
    </row>
    <row r="4111" spans="1:7" ht="20.1" customHeight="1">
      <c r="A4111" s="34" t="str">
        <f>IF(B4111="","",ROWS($A$1:A4108))</f>
        <v/>
      </c>
      <c r="B4111" s="35" t="str">
        <f>IF('Students''Data'!A4116="","",'Students''Data'!A4116)</f>
        <v/>
      </c>
      <c r="C4111" s="36" t="str">
        <f>IF('Students''Data'!C4116="","",'Students''Data'!C4116)</f>
        <v/>
      </c>
      <c r="D4111" s="36" t="str">
        <f>IF('Students''Data'!H4116="","",'Students''Data'!H4116)</f>
        <v/>
      </c>
      <c r="E4111" s="35" t="str">
        <f>IF('Students''Data'!D4116="","",'Students''Data'!D4116)</f>
        <v/>
      </c>
      <c r="F4111" s="35" t="str">
        <f>IF('Students''Data'!R4116="","",'Students''Data'!R4116)</f>
        <v/>
      </c>
      <c r="G4111" s="33" t="str">
        <f>IF('Students''Data'!S4116="","",'Students''Data'!S4116)</f>
        <v/>
      </c>
    </row>
    <row r="4112" spans="1:7" ht="20.1" customHeight="1">
      <c r="A4112" s="34" t="str">
        <f>IF(B4112="","",ROWS($A$1:A4109))</f>
        <v/>
      </c>
      <c r="B4112" s="35" t="str">
        <f>IF('Students''Data'!A4117="","",'Students''Data'!A4117)</f>
        <v/>
      </c>
      <c r="C4112" s="36" t="str">
        <f>IF('Students''Data'!C4117="","",'Students''Data'!C4117)</f>
        <v/>
      </c>
      <c r="D4112" s="36" t="str">
        <f>IF('Students''Data'!H4117="","",'Students''Data'!H4117)</f>
        <v/>
      </c>
      <c r="E4112" s="35" t="str">
        <f>IF('Students''Data'!D4117="","",'Students''Data'!D4117)</f>
        <v/>
      </c>
      <c r="F4112" s="35" t="str">
        <f>IF('Students''Data'!R4117="","",'Students''Data'!R4117)</f>
        <v/>
      </c>
      <c r="G4112" s="33" t="str">
        <f>IF('Students''Data'!S4117="","",'Students''Data'!S4117)</f>
        <v/>
      </c>
    </row>
    <row r="4113" spans="1:7" ht="20.1" customHeight="1">
      <c r="A4113" s="34" t="str">
        <f>IF(B4113="","",ROWS($A$1:A4110))</f>
        <v/>
      </c>
      <c r="B4113" s="35" t="str">
        <f>IF('Students''Data'!A4118="","",'Students''Data'!A4118)</f>
        <v/>
      </c>
      <c r="C4113" s="36" t="str">
        <f>IF('Students''Data'!C4118="","",'Students''Data'!C4118)</f>
        <v/>
      </c>
      <c r="D4113" s="36" t="str">
        <f>IF('Students''Data'!H4118="","",'Students''Data'!H4118)</f>
        <v/>
      </c>
      <c r="E4113" s="35" t="str">
        <f>IF('Students''Data'!D4118="","",'Students''Data'!D4118)</f>
        <v/>
      </c>
      <c r="F4113" s="35" t="str">
        <f>IF('Students''Data'!R4118="","",'Students''Data'!R4118)</f>
        <v/>
      </c>
      <c r="G4113" s="33" t="str">
        <f>IF('Students''Data'!S4118="","",'Students''Data'!S4118)</f>
        <v/>
      </c>
    </row>
    <row r="4114" spans="1:7" ht="20.1" customHeight="1">
      <c r="A4114" s="34" t="str">
        <f>IF(B4114="","",ROWS($A$1:A4111))</f>
        <v/>
      </c>
      <c r="B4114" s="35" t="str">
        <f>IF('Students''Data'!A4119="","",'Students''Data'!A4119)</f>
        <v/>
      </c>
      <c r="C4114" s="36" t="str">
        <f>IF('Students''Data'!C4119="","",'Students''Data'!C4119)</f>
        <v/>
      </c>
      <c r="D4114" s="36" t="str">
        <f>IF('Students''Data'!H4119="","",'Students''Data'!H4119)</f>
        <v/>
      </c>
      <c r="E4114" s="35" t="str">
        <f>IF('Students''Data'!D4119="","",'Students''Data'!D4119)</f>
        <v/>
      </c>
      <c r="F4114" s="35" t="str">
        <f>IF('Students''Data'!R4119="","",'Students''Data'!R4119)</f>
        <v/>
      </c>
      <c r="G4114" s="33" t="str">
        <f>IF('Students''Data'!S4119="","",'Students''Data'!S4119)</f>
        <v/>
      </c>
    </row>
    <row r="4115" spans="1:7" ht="20.1" customHeight="1">
      <c r="A4115" s="34" t="str">
        <f>IF(B4115="","",ROWS($A$1:A4112))</f>
        <v/>
      </c>
      <c r="B4115" s="35" t="str">
        <f>IF('Students''Data'!A4120="","",'Students''Data'!A4120)</f>
        <v/>
      </c>
      <c r="C4115" s="36" t="str">
        <f>IF('Students''Data'!C4120="","",'Students''Data'!C4120)</f>
        <v/>
      </c>
      <c r="D4115" s="36" t="str">
        <f>IF('Students''Data'!H4120="","",'Students''Data'!H4120)</f>
        <v/>
      </c>
      <c r="E4115" s="35" t="str">
        <f>IF('Students''Data'!D4120="","",'Students''Data'!D4120)</f>
        <v/>
      </c>
      <c r="F4115" s="35" t="str">
        <f>IF('Students''Data'!R4120="","",'Students''Data'!R4120)</f>
        <v/>
      </c>
      <c r="G4115" s="33" t="str">
        <f>IF('Students''Data'!S4120="","",'Students''Data'!S4120)</f>
        <v/>
      </c>
    </row>
    <row r="4116" spans="1:7" ht="20.1" customHeight="1">
      <c r="A4116" s="34" t="str">
        <f>IF(B4116="","",ROWS($A$1:A4113))</f>
        <v/>
      </c>
      <c r="B4116" s="35" t="str">
        <f>IF('Students''Data'!A4121="","",'Students''Data'!A4121)</f>
        <v/>
      </c>
      <c r="C4116" s="36" t="str">
        <f>IF('Students''Data'!C4121="","",'Students''Data'!C4121)</f>
        <v/>
      </c>
      <c r="D4116" s="36" t="str">
        <f>IF('Students''Data'!H4121="","",'Students''Data'!H4121)</f>
        <v/>
      </c>
      <c r="E4116" s="35" t="str">
        <f>IF('Students''Data'!D4121="","",'Students''Data'!D4121)</f>
        <v/>
      </c>
      <c r="F4116" s="35" t="str">
        <f>IF('Students''Data'!R4121="","",'Students''Data'!R4121)</f>
        <v/>
      </c>
      <c r="G4116" s="33" t="str">
        <f>IF('Students''Data'!S4121="","",'Students''Data'!S4121)</f>
        <v/>
      </c>
    </row>
    <row r="4117" spans="1:7" ht="20.1" customHeight="1">
      <c r="A4117" s="34" t="str">
        <f>IF(B4117="","",ROWS($A$1:A4114))</f>
        <v/>
      </c>
      <c r="B4117" s="35" t="str">
        <f>IF('Students''Data'!A4122="","",'Students''Data'!A4122)</f>
        <v/>
      </c>
      <c r="C4117" s="36" t="str">
        <f>IF('Students''Data'!C4122="","",'Students''Data'!C4122)</f>
        <v/>
      </c>
      <c r="D4117" s="36" t="str">
        <f>IF('Students''Data'!H4122="","",'Students''Data'!H4122)</f>
        <v/>
      </c>
      <c r="E4117" s="35" t="str">
        <f>IF('Students''Data'!D4122="","",'Students''Data'!D4122)</f>
        <v/>
      </c>
      <c r="F4117" s="35" t="str">
        <f>IF('Students''Data'!R4122="","",'Students''Data'!R4122)</f>
        <v/>
      </c>
      <c r="G4117" s="33" t="str">
        <f>IF('Students''Data'!S4122="","",'Students''Data'!S4122)</f>
        <v/>
      </c>
    </row>
    <row r="4118" spans="1:7" ht="20.1" customHeight="1">
      <c r="A4118" s="34" t="str">
        <f>IF(B4118="","",ROWS($A$1:A4115))</f>
        <v/>
      </c>
      <c r="B4118" s="35" t="str">
        <f>IF('Students''Data'!A4123="","",'Students''Data'!A4123)</f>
        <v/>
      </c>
      <c r="C4118" s="36" t="str">
        <f>IF('Students''Data'!C4123="","",'Students''Data'!C4123)</f>
        <v/>
      </c>
      <c r="D4118" s="36" t="str">
        <f>IF('Students''Data'!H4123="","",'Students''Data'!H4123)</f>
        <v/>
      </c>
      <c r="E4118" s="35" t="str">
        <f>IF('Students''Data'!D4123="","",'Students''Data'!D4123)</f>
        <v/>
      </c>
      <c r="F4118" s="35" t="str">
        <f>IF('Students''Data'!R4123="","",'Students''Data'!R4123)</f>
        <v/>
      </c>
      <c r="G4118" s="33" t="str">
        <f>IF('Students''Data'!S4123="","",'Students''Data'!S4123)</f>
        <v/>
      </c>
    </row>
    <row r="4119" spans="1:7" ht="20.1" customHeight="1">
      <c r="A4119" s="34" t="str">
        <f>IF(B4119="","",ROWS($A$1:A4116))</f>
        <v/>
      </c>
      <c r="B4119" s="35" t="str">
        <f>IF('Students''Data'!A4124="","",'Students''Data'!A4124)</f>
        <v/>
      </c>
      <c r="C4119" s="36" t="str">
        <f>IF('Students''Data'!C4124="","",'Students''Data'!C4124)</f>
        <v/>
      </c>
      <c r="D4119" s="36" t="str">
        <f>IF('Students''Data'!H4124="","",'Students''Data'!H4124)</f>
        <v/>
      </c>
      <c r="E4119" s="35" t="str">
        <f>IF('Students''Data'!D4124="","",'Students''Data'!D4124)</f>
        <v/>
      </c>
      <c r="F4119" s="35" t="str">
        <f>IF('Students''Data'!R4124="","",'Students''Data'!R4124)</f>
        <v/>
      </c>
      <c r="G4119" s="33" t="str">
        <f>IF('Students''Data'!S4124="","",'Students''Data'!S4124)</f>
        <v/>
      </c>
    </row>
    <row r="4120" spans="1:7" ht="20.1" customHeight="1">
      <c r="A4120" s="34" t="str">
        <f>IF(B4120="","",ROWS($A$1:A4117))</f>
        <v/>
      </c>
      <c r="B4120" s="35" t="str">
        <f>IF('Students''Data'!A4125="","",'Students''Data'!A4125)</f>
        <v/>
      </c>
      <c r="C4120" s="36" t="str">
        <f>IF('Students''Data'!C4125="","",'Students''Data'!C4125)</f>
        <v/>
      </c>
      <c r="D4120" s="36" t="str">
        <f>IF('Students''Data'!H4125="","",'Students''Data'!H4125)</f>
        <v/>
      </c>
      <c r="E4120" s="35" t="str">
        <f>IF('Students''Data'!D4125="","",'Students''Data'!D4125)</f>
        <v/>
      </c>
      <c r="F4120" s="35" t="str">
        <f>IF('Students''Data'!R4125="","",'Students''Data'!R4125)</f>
        <v/>
      </c>
      <c r="G4120" s="33" t="str">
        <f>IF('Students''Data'!S4125="","",'Students''Data'!S4125)</f>
        <v/>
      </c>
    </row>
    <row r="4121" spans="1:7" ht="20.1" customHeight="1">
      <c r="A4121" s="34" t="str">
        <f>IF(B4121="","",ROWS($A$1:A4118))</f>
        <v/>
      </c>
      <c r="B4121" s="35" t="str">
        <f>IF('Students''Data'!A4126="","",'Students''Data'!A4126)</f>
        <v/>
      </c>
      <c r="C4121" s="36" t="str">
        <f>IF('Students''Data'!C4126="","",'Students''Data'!C4126)</f>
        <v/>
      </c>
      <c r="D4121" s="36" t="str">
        <f>IF('Students''Data'!H4126="","",'Students''Data'!H4126)</f>
        <v/>
      </c>
      <c r="E4121" s="35" t="str">
        <f>IF('Students''Data'!D4126="","",'Students''Data'!D4126)</f>
        <v/>
      </c>
      <c r="F4121" s="35" t="str">
        <f>IF('Students''Data'!R4126="","",'Students''Data'!R4126)</f>
        <v/>
      </c>
      <c r="G4121" s="33" t="str">
        <f>IF('Students''Data'!S4126="","",'Students''Data'!S4126)</f>
        <v/>
      </c>
    </row>
    <row r="4122" spans="1:7" ht="20.1" customHeight="1">
      <c r="A4122" s="34" t="str">
        <f>IF(B4122="","",ROWS($A$1:A4119))</f>
        <v/>
      </c>
      <c r="B4122" s="35" t="str">
        <f>IF('Students''Data'!A4127="","",'Students''Data'!A4127)</f>
        <v/>
      </c>
      <c r="C4122" s="36" t="str">
        <f>IF('Students''Data'!C4127="","",'Students''Data'!C4127)</f>
        <v/>
      </c>
      <c r="D4122" s="36" t="str">
        <f>IF('Students''Data'!H4127="","",'Students''Data'!H4127)</f>
        <v/>
      </c>
      <c r="E4122" s="35" t="str">
        <f>IF('Students''Data'!D4127="","",'Students''Data'!D4127)</f>
        <v/>
      </c>
      <c r="F4122" s="35" t="str">
        <f>IF('Students''Data'!R4127="","",'Students''Data'!R4127)</f>
        <v/>
      </c>
      <c r="G4122" s="33" t="str">
        <f>IF('Students''Data'!S4127="","",'Students''Data'!S4127)</f>
        <v/>
      </c>
    </row>
    <row r="4123" spans="1:7" ht="20.1" customHeight="1">
      <c r="A4123" s="34" t="str">
        <f>IF(B4123="","",ROWS($A$1:A4120))</f>
        <v/>
      </c>
      <c r="B4123" s="35" t="str">
        <f>IF('Students''Data'!A4128="","",'Students''Data'!A4128)</f>
        <v/>
      </c>
      <c r="C4123" s="36" t="str">
        <f>IF('Students''Data'!C4128="","",'Students''Data'!C4128)</f>
        <v/>
      </c>
      <c r="D4123" s="36" t="str">
        <f>IF('Students''Data'!H4128="","",'Students''Data'!H4128)</f>
        <v/>
      </c>
      <c r="E4123" s="35" t="str">
        <f>IF('Students''Data'!D4128="","",'Students''Data'!D4128)</f>
        <v/>
      </c>
      <c r="F4123" s="35" t="str">
        <f>IF('Students''Data'!R4128="","",'Students''Data'!R4128)</f>
        <v/>
      </c>
      <c r="G4123" s="33" t="str">
        <f>IF('Students''Data'!S4128="","",'Students''Data'!S4128)</f>
        <v/>
      </c>
    </row>
    <row r="4124" spans="1:7" ht="20.1" customHeight="1">
      <c r="A4124" s="34" t="str">
        <f>IF(B4124="","",ROWS($A$1:A4121))</f>
        <v/>
      </c>
      <c r="B4124" s="35" t="str">
        <f>IF('Students''Data'!A4129="","",'Students''Data'!A4129)</f>
        <v/>
      </c>
      <c r="C4124" s="36" t="str">
        <f>IF('Students''Data'!C4129="","",'Students''Data'!C4129)</f>
        <v/>
      </c>
      <c r="D4124" s="36" t="str">
        <f>IF('Students''Data'!H4129="","",'Students''Data'!H4129)</f>
        <v/>
      </c>
      <c r="E4124" s="35" t="str">
        <f>IF('Students''Data'!D4129="","",'Students''Data'!D4129)</f>
        <v/>
      </c>
      <c r="F4124" s="35" t="str">
        <f>IF('Students''Data'!R4129="","",'Students''Data'!R4129)</f>
        <v/>
      </c>
      <c r="G4124" s="33" t="str">
        <f>IF('Students''Data'!S4129="","",'Students''Data'!S4129)</f>
        <v/>
      </c>
    </row>
    <row r="4125" spans="1:7" ht="20.1" customHeight="1">
      <c r="A4125" s="34" t="str">
        <f>IF(B4125="","",ROWS($A$1:A4122))</f>
        <v/>
      </c>
      <c r="B4125" s="35" t="str">
        <f>IF('Students''Data'!A4130="","",'Students''Data'!A4130)</f>
        <v/>
      </c>
      <c r="C4125" s="36" t="str">
        <f>IF('Students''Data'!C4130="","",'Students''Data'!C4130)</f>
        <v/>
      </c>
      <c r="D4125" s="36" t="str">
        <f>IF('Students''Data'!H4130="","",'Students''Data'!H4130)</f>
        <v/>
      </c>
      <c r="E4125" s="35" t="str">
        <f>IF('Students''Data'!D4130="","",'Students''Data'!D4130)</f>
        <v/>
      </c>
      <c r="F4125" s="35" t="str">
        <f>IF('Students''Data'!R4130="","",'Students''Data'!R4130)</f>
        <v/>
      </c>
      <c r="G4125" s="33" t="str">
        <f>IF('Students''Data'!S4130="","",'Students''Data'!S4130)</f>
        <v/>
      </c>
    </row>
    <row r="4126" spans="1:7" ht="20.1" customHeight="1">
      <c r="A4126" s="34" t="str">
        <f>IF(B4126="","",ROWS($A$1:A4123))</f>
        <v/>
      </c>
      <c r="B4126" s="35" t="str">
        <f>IF('Students''Data'!A4131="","",'Students''Data'!A4131)</f>
        <v/>
      </c>
      <c r="C4126" s="36" t="str">
        <f>IF('Students''Data'!C4131="","",'Students''Data'!C4131)</f>
        <v/>
      </c>
      <c r="D4126" s="36" t="str">
        <f>IF('Students''Data'!H4131="","",'Students''Data'!H4131)</f>
        <v/>
      </c>
      <c r="E4126" s="35" t="str">
        <f>IF('Students''Data'!D4131="","",'Students''Data'!D4131)</f>
        <v/>
      </c>
      <c r="F4126" s="35" t="str">
        <f>IF('Students''Data'!R4131="","",'Students''Data'!R4131)</f>
        <v/>
      </c>
      <c r="G4126" s="33" t="str">
        <f>IF('Students''Data'!S4131="","",'Students''Data'!S4131)</f>
        <v/>
      </c>
    </row>
    <row r="4127" spans="1:7" ht="20.1" customHeight="1">
      <c r="A4127" s="34" t="str">
        <f>IF(B4127="","",ROWS($A$1:A4124))</f>
        <v/>
      </c>
      <c r="B4127" s="35" t="str">
        <f>IF('Students''Data'!A4132="","",'Students''Data'!A4132)</f>
        <v/>
      </c>
      <c r="C4127" s="36" t="str">
        <f>IF('Students''Data'!C4132="","",'Students''Data'!C4132)</f>
        <v/>
      </c>
      <c r="D4127" s="36" t="str">
        <f>IF('Students''Data'!H4132="","",'Students''Data'!H4132)</f>
        <v/>
      </c>
      <c r="E4127" s="35" t="str">
        <f>IF('Students''Data'!D4132="","",'Students''Data'!D4132)</f>
        <v/>
      </c>
      <c r="F4127" s="35" t="str">
        <f>IF('Students''Data'!R4132="","",'Students''Data'!R4132)</f>
        <v/>
      </c>
      <c r="G4127" s="33" t="str">
        <f>IF('Students''Data'!S4132="","",'Students''Data'!S4132)</f>
        <v/>
      </c>
    </row>
    <row r="4128" spans="1:7" ht="20.1" customHeight="1">
      <c r="A4128" s="34" t="str">
        <f>IF(B4128="","",ROWS($A$1:A4125))</f>
        <v/>
      </c>
      <c r="B4128" s="35" t="str">
        <f>IF('Students''Data'!A4133="","",'Students''Data'!A4133)</f>
        <v/>
      </c>
      <c r="C4128" s="36" t="str">
        <f>IF('Students''Data'!C4133="","",'Students''Data'!C4133)</f>
        <v/>
      </c>
      <c r="D4128" s="36" t="str">
        <f>IF('Students''Data'!H4133="","",'Students''Data'!H4133)</f>
        <v/>
      </c>
      <c r="E4128" s="35" t="str">
        <f>IF('Students''Data'!D4133="","",'Students''Data'!D4133)</f>
        <v/>
      </c>
      <c r="F4128" s="35" t="str">
        <f>IF('Students''Data'!R4133="","",'Students''Data'!R4133)</f>
        <v/>
      </c>
      <c r="G4128" s="33" t="str">
        <f>IF('Students''Data'!S4133="","",'Students''Data'!S4133)</f>
        <v/>
      </c>
    </row>
    <row r="4129" spans="1:7" ht="20.1" customHeight="1">
      <c r="A4129" s="34" t="str">
        <f>IF(B4129="","",ROWS($A$1:A4126))</f>
        <v/>
      </c>
      <c r="B4129" s="35" t="str">
        <f>IF('Students''Data'!A4134="","",'Students''Data'!A4134)</f>
        <v/>
      </c>
      <c r="C4129" s="36" t="str">
        <f>IF('Students''Data'!C4134="","",'Students''Data'!C4134)</f>
        <v/>
      </c>
      <c r="D4129" s="36" t="str">
        <f>IF('Students''Data'!H4134="","",'Students''Data'!H4134)</f>
        <v/>
      </c>
      <c r="E4129" s="35" t="str">
        <f>IF('Students''Data'!D4134="","",'Students''Data'!D4134)</f>
        <v/>
      </c>
      <c r="F4129" s="35" t="str">
        <f>IF('Students''Data'!R4134="","",'Students''Data'!R4134)</f>
        <v/>
      </c>
      <c r="G4129" s="33" t="str">
        <f>IF('Students''Data'!S4134="","",'Students''Data'!S4134)</f>
        <v/>
      </c>
    </row>
    <row r="4130" spans="1:7" ht="20.1" customHeight="1">
      <c r="A4130" s="34" t="str">
        <f>IF(B4130="","",ROWS($A$1:A4127))</f>
        <v/>
      </c>
      <c r="B4130" s="35" t="str">
        <f>IF('Students''Data'!A4135="","",'Students''Data'!A4135)</f>
        <v/>
      </c>
      <c r="C4130" s="36" t="str">
        <f>IF('Students''Data'!C4135="","",'Students''Data'!C4135)</f>
        <v/>
      </c>
      <c r="D4130" s="36" t="str">
        <f>IF('Students''Data'!H4135="","",'Students''Data'!H4135)</f>
        <v/>
      </c>
      <c r="E4130" s="35" t="str">
        <f>IF('Students''Data'!D4135="","",'Students''Data'!D4135)</f>
        <v/>
      </c>
      <c r="F4130" s="35" t="str">
        <f>IF('Students''Data'!R4135="","",'Students''Data'!R4135)</f>
        <v/>
      </c>
      <c r="G4130" s="33" t="str">
        <f>IF('Students''Data'!S4135="","",'Students''Data'!S4135)</f>
        <v/>
      </c>
    </row>
    <row r="4131" spans="1:7" ht="20.1" customHeight="1">
      <c r="A4131" s="34" t="str">
        <f>IF(B4131="","",ROWS($A$1:A4128))</f>
        <v/>
      </c>
      <c r="B4131" s="35" t="str">
        <f>IF('Students''Data'!A4136="","",'Students''Data'!A4136)</f>
        <v/>
      </c>
      <c r="C4131" s="36" t="str">
        <f>IF('Students''Data'!C4136="","",'Students''Data'!C4136)</f>
        <v/>
      </c>
      <c r="D4131" s="36" t="str">
        <f>IF('Students''Data'!H4136="","",'Students''Data'!H4136)</f>
        <v/>
      </c>
      <c r="E4131" s="35" t="str">
        <f>IF('Students''Data'!D4136="","",'Students''Data'!D4136)</f>
        <v/>
      </c>
      <c r="F4131" s="35" t="str">
        <f>IF('Students''Data'!R4136="","",'Students''Data'!R4136)</f>
        <v/>
      </c>
      <c r="G4131" s="33" t="str">
        <f>IF('Students''Data'!S4136="","",'Students''Data'!S4136)</f>
        <v/>
      </c>
    </row>
    <row r="4132" spans="1:7" ht="20.1" customHeight="1">
      <c r="A4132" s="34" t="str">
        <f>IF(B4132="","",ROWS($A$1:A4129))</f>
        <v/>
      </c>
      <c r="B4132" s="35" t="str">
        <f>IF('Students''Data'!A4137="","",'Students''Data'!A4137)</f>
        <v/>
      </c>
      <c r="C4132" s="36" t="str">
        <f>IF('Students''Data'!C4137="","",'Students''Data'!C4137)</f>
        <v/>
      </c>
      <c r="D4132" s="36" t="str">
        <f>IF('Students''Data'!H4137="","",'Students''Data'!H4137)</f>
        <v/>
      </c>
      <c r="E4132" s="35" t="str">
        <f>IF('Students''Data'!D4137="","",'Students''Data'!D4137)</f>
        <v/>
      </c>
      <c r="F4132" s="35" t="str">
        <f>IF('Students''Data'!R4137="","",'Students''Data'!R4137)</f>
        <v/>
      </c>
      <c r="G4132" s="33" t="str">
        <f>IF('Students''Data'!S4137="","",'Students''Data'!S4137)</f>
        <v/>
      </c>
    </row>
    <row r="4133" spans="1:7" ht="20.1" customHeight="1">
      <c r="A4133" s="34" t="str">
        <f>IF(B4133="","",ROWS($A$1:A4130))</f>
        <v/>
      </c>
      <c r="B4133" s="35" t="str">
        <f>IF('Students''Data'!A4138="","",'Students''Data'!A4138)</f>
        <v/>
      </c>
      <c r="C4133" s="36" t="str">
        <f>IF('Students''Data'!C4138="","",'Students''Data'!C4138)</f>
        <v/>
      </c>
      <c r="D4133" s="36" t="str">
        <f>IF('Students''Data'!H4138="","",'Students''Data'!H4138)</f>
        <v/>
      </c>
      <c r="E4133" s="35" t="str">
        <f>IF('Students''Data'!D4138="","",'Students''Data'!D4138)</f>
        <v/>
      </c>
      <c r="F4133" s="35" t="str">
        <f>IF('Students''Data'!R4138="","",'Students''Data'!R4138)</f>
        <v/>
      </c>
      <c r="G4133" s="33" t="str">
        <f>IF('Students''Data'!S4138="","",'Students''Data'!S4138)</f>
        <v/>
      </c>
    </row>
    <row r="4134" spans="1:7" ht="20.1" customHeight="1">
      <c r="A4134" s="34" t="str">
        <f>IF(B4134="","",ROWS($A$1:A4131))</f>
        <v/>
      </c>
      <c r="B4134" s="35" t="str">
        <f>IF('Students''Data'!A4139="","",'Students''Data'!A4139)</f>
        <v/>
      </c>
      <c r="C4134" s="36" t="str">
        <f>IF('Students''Data'!C4139="","",'Students''Data'!C4139)</f>
        <v/>
      </c>
      <c r="D4134" s="36" t="str">
        <f>IF('Students''Data'!H4139="","",'Students''Data'!H4139)</f>
        <v/>
      </c>
      <c r="E4134" s="35" t="str">
        <f>IF('Students''Data'!D4139="","",'Students''Data'!D4139)</f>
        <v/>
      </c>
      <c r="F4134" s="35" t="str">
        <f>IF('Students''Data'!R4139="","",'Students''Data'!R4139)</f>
        <v/>
      </c>
      <c r="G4134" s="33" t="str">
        <f>IF('Students''Data'!S4139="","",'Students''Data'!S4139)</f>
        <v/>
      </c>
    </row>
    <row r="4135" spans="1:7" ht="20.1" customHeight="1">
      <c r="A4135" s="34" t="str">
        <f>IF(B4135="","",ROWS($A$1:A4132))</f>
        <v/>
      </c>
      <c r="B4135" s="35" t="str">
        <f>IF('Students''Data'!A4140="","",'Students''Data'!A4140)</f>
        <v/>
      </c>
      <c r="C4135" s="36" t="str">
        <f>IF('Students''Data'!C4140="","",'Students''Data'!C4140)</f>
        <v/>
      </c>
      <c r="D4135" s="36" t="str">
        <f>IF('Students''Data'!H4140="","",'Students''Data'!H4140)</f>
        <v/>
      </c>
      <c r="E4135" s="35" t="str">
        <f>IF('Students''Data'!D4140="","",'Students''Data'!D4140)</f>
        <v/>
      </c>
      <c r="F4135" s="35" t="str">
        <f>IF('Students''Data'!R4140="","",'Students''Data'!R4140)</f>
        <v/>
      </c>
      <c r="G4135" s="33" t="str">
        <f>IF('Students''Data'!S4140="","",'Students''Data'!S4140)</f>
        <v/>
      </c>
    </row>
    <row r="4136" spans="1:7" ht="20.1" customHeight="1">
      <c r="A4136" s="34" t="str">
        <f>IF(B4136="","",ROWS($A$1:A4133))</f>
        <v/>
      </c>
      <c r="B4136" s="35" t="str">
        <f>IF('Students''Data'!A4141="","",'Students''Data'!A4141)</f>
        <v/>
      </c>
      <c r="C4136" s="36" t="str">
        <f>IF('Students''Data'!C4141="","",'Students''Data'!C4141)</f>
        <v/>
      </c>
      <c r="D4136" s="36" t="str">
        <f>IF('Students''Data'!H4141="","",'Students''Data'!H4141)</f>
        <v/>
      </c>
      <c r="E4136" s="35" t="str">
        <f>IF('Students''Data'!D4141="","",'Students''Data'!D4141)</f>
        <v/>
      </c>
      <c r="F4136" s="35" t="str">
        <f>IF('Students''Data'!R4141="","",'Students''Data'!R4141)</f>
        <v/>
      </c>
      <c r="G4136" s="33" t="str">
        <f>IF('Students''Data'!S4141="","",'Students''Data'!S4141)</f>
        <v/>
      </c>
    </row>
    <row r="4137" spans="1:7" ht="20.1" customHeight="1">
      <c r="A4137" s="34" t="str">
        <f>IF(B4137="","",ROWS($A$1:A4134))</f>
        <v/>
      </c>
      <c r="B4137" s="35" t="str">
        <f>IF('Students''Data'!A4142="","",'Students''Data'!A4142)</f>
        <v/>
      </c>
      <c r="C4137" s="36" t="str">
        <f>IF('Students''Data'!C4142="","",'Students''Data'!C4142)</f>
        <v/>
      </c>
      <c r="D4137" s="36" t="str">
        <f>IF('Students''Data'!H4142="","",'Students''Data'!H4142)</f>
        <v/>
      </c>
      <c r="E4137" s="35" t="str">
        <f>IF('Students''Data'!D4142="","",'Students''Data'!D4142)</f>
        <v/>
      </c>
      <c r="F4137" s="35" t="str">
        <f>IF('Students''Data'!R4142="","",'Students''Data'!R4142)</f>
        <v/>
      </c>
      <c r="G4137" s="33" t="str">
        <f>IF('Students''Data'!S4142="","",'Students''Data'!S4142)</f>
        <v/>
      </c>
    </row>
    <row r="4138" spans="1:7" ht="20.1" customHeight="1">
      <c r="A4138" s="34" t="str">
        <f>IF(B4138="","",ROWS($A$1:A4135))</f>
        <v/>
      </c>
      <c r="B4138" s="35" t="str">
        <f>IF('Students''Data'!A4143="","",'Students''Data'!A4143)</f>
        <v/>
      </c>
      <c r="C4138" s="36" t="str">
        <f>IF('Students''Data'!C4143="","",'Students''Data'!C4143)</f>
        <v/>
      </c>
      <c r="D4138" s="36" t="str">
        <f>IF('Students''Data'!H4143="","",'Students''Data'!H4143)</f>
        <v/>
      </c>
      <c r="E4138" s="35" t="str">
        <f>IF('Students''Data'!D4143="","",'Students''Data'!D4143)</f>
        <v/>
      </c>
      <c r="F4138" s="35" t="str">
        <f>IF('Students''Data'!R4143="","",'Students''Data'!R4143)</f>
        <v/>
      </c>
      <c r="G4138" s="33" t="str">
        <f>IF('Students''Data'!S4143="","",'Students''Data'!S4143)</f>
        <v/>
      </c>
    </row>
    <row r="4139" spans="1:7" ht="20.1" customHeight="1">
      <c r="A4139" s="34" t="str">
        <f>IF(B4139="","",ROWS($A$1:A4136))</f>
        <v/>
      </c>
      <c r="B4139" s="35" t="str">
        <f>IF('Students''Data'!A4144="","",'Students''Data'!A4144)</f>
        <v/>
      </c>
      <c r="C4139" s="36" t="str">
        <f>IF('Students''Data'!C4144="","",'Students''Data'!C4144)</f>
        <v/>
      </c>
      <c r="D4139" s="36" t="str">
        <f>IF('Students''Data'!H4144="","",'Students''Data'!H4144)</f>
        <v/>
      </c>
      <c r="E4139" s="35" t="str">
        <f>IF('Students''Data'!D4144="","",'Students''Data'!D4144)</f>
        <v/>
      </c>
      <c r="F4139" s="35" t="str">
        <f>IF('Students''Data'!R4144="","",'Students''Data'!R4144)</f>
        <v/>
      </c>
      <c r="G4139" s="33" t="str">
        <f>IF('Students''Data'!S4144="","",'Students''Data'!S4144)</f>
        <v/>
      </c>
    </row>
    <row r="4140" spans="1:7" ht="20.1" customHeight="1">
      <c r="A4140" s="34" t="str">
        <f>IF(B4140="","",ROWS($A$1:A4137))</f>
        <v/>
      </c>
      <c r="B4140" s="35" t="str">
        <f>IF('Students''Data'!A4145="","",'Students''Data'!A4145)</f>
        <v/>
      </c>
      <c r="C4140" s="36" t="str">
        <f>IF('Students''Data'!C4145="","",'Students''Data'!C4145)</f>
        <v/>
      </c>
      <c r="D4140" s="36" t="str">
        <f>IF('Students''Data'!H4145="","",'Students''Data'!H4145)</f>
        <v/>
      </c>
      <c r="E4140" s="35" t="str">
        <f>IF('Students''Data'!D4145="","",'Students''Data'!D4145)</f>
        <v/>
      </c>
      <c r="F4140" s="35" t="str">
        <f>IF('Students''Data'!R4145="","",'Students''Data'!R4145)</f>
        <v/>
      </c>
      <c r="G4140" s="33" t="str">
        <f>IF('Students''Data'!S4145="","",'Students''Data'!S4145)</f>
        <v/>
      </c>
    </row>
    <row r="4141" spans="1:7" ht="20.1" customHeight="1">
      <c r="A4141" s="34" t="str">
        <f>IF(B4141="","",ROWS($A$1:A4138))</f>
        <v/>
      </c>
      <c r="B4141" s="35" t="str">
        <f>IF('Students''Data'!A4146="","",'Students''Data'!A4146)</f>
        <v/>
      </c>
      <c r="C4141" s="36" t="str">
        <f>IF('Students''Data'!C4146="","",'Students''Data'!C4146)</f>
        <v/>
      </c>
      <c r="D4141" s="36" t="str">
        <f>IF('Students''Data'!H4146="","",'Students''Data'!H4146)</f>
        <v/>
      </c>
      <c r="E4141" s="35" t="str">
        <f>IF('Students''Data'!D4146="","",'Students''Data'!D4146)</f>
        <v/>
      </c>
      <c r="F4141" s="35" t="str">
        <f>IF('Students''Data'!R4146="","",'Students''Data'!R4146)</f>
        <v/>
      </c>
      <c r="G4141" s="33" t="str">
        <f>IF('Students''Data'!S4146="","",'Students''Data'!S4146)</f>
        <v/>
      </c>
    </row>
    <row r="4142" spans="1:7" ht="20.1" customHeight="1">
      <c r="A4142" s="34" t="str">
        <f>IF(B4142="","",ROWS($A$1:A4139))</f>
        <v/>
      </c>
      <c r="B4142" s="35" t="str">
        <f>IF('Students''Data'!A4147="","",'Students''Data'!A4147)</f>
        <v/>
      </c>
      <c r="C4142" s="36" t="str">
        <f>IF('Students''Data'!C4147="","",'Students''Data'!C4147)</f>
        <v/>
      </c>
      <c r="D4142" s="36" t="str">
        <f>IF('Students''Data'!H4147="","",'Students''Data'!H4147)</f>
        <v/>
      </c>
      <c r="E4142" s="35" t="str">
        <f>IF('Students''Data'!D4147="","",'Students''Data'!D4147)</f>
        <v/>
      </c>
      <c r="F4142" s="35" t="str">
        <f>IF('Students''Data'!R4147="","",'Students''Data'!R4147)</f>
        <v/>
      </c>
      <c r="G4142" s="33" t="str">
        <f>IF('Students''Data'!S4147="","",'Students''Data'!S4147)</f>
        <v/>
      </c>
    </row>
    <row r="4143" spans="1:7" ht="20.1" customHeight="1">
      <c r="A4143" s="34" t="str">
        <f>IF(B4143="","",ROWS($A$1:A4140))</f>
        <v/>
      </c>
      <c r="B4143" s="35" t="str">
        <f>IF('Students''Data'!A4148="","",'Students''Data'!A4148)</f>
        <v/>
      </c>
      <c r="C4143" s="36" t="str">
        <f>IF('Students''Data'!C4148="","",'Students''Data'!C4148)</f>
        <v/>
      </c>
      <c r="D4143" s="36" t="str">
        <f>IF('Students''Data'!H4148="","",'Students''Data'!H4148)</f>
        <v/>
      </c>
      <c r="E4143" s="35" t="str">
        <f>IF('Students''Data'!D4148="","",'Students''Data'!D4148)</f>
        <v/>
      </c>
      <c r="F4143" s="35" t="str">
        <f>IF('Students''Data'!R4148="","",'Students''Data'!R4148)</f>
        <v/>
      </c>
      <c r="G4143" s="33" t="str">
        <f>IF('Students''Data'!S4148="","",'Students''Data'!S4148)</f>
        <v/>
      </c>
    </row>
    <row r="4144" spans="1:7" ht="20.1" customHeight="1">
      <c r="A4144" s="34" t="str">
        <f>IF(B4144="","",ROWS($A$1:A4141))</f>
        <v/>
      </c>
      <c r="B4144" s="35" t="str">
        <f>IF('Students''Data'!A4149="","",'Students''Data'!A4149)</f>
        <v/>
      </c>
      <c r="C4144" s="36" t="str">
        <f>IF('Students''Data'!C4149="","",'Students''Data'!C4149)</f>
        <v/>
      </c>
      <c r="D4144" s="36" t="str">
        <f>IF('Students''Data'!H4149="","",'Students''Data'!H4149)</f>
        <v/>
      </c>
      <c r="E4144" s="35" t="str">
        <f>IF('Students''Data'!D4149="","",'Students''Data'!D4149)</f>
        <v/>
      </c>
      <c r="F4144" s="35" t="str">
        <f>IF('Students''Data'!R4149="","",'Students''Data'!R4149)</f>
        <v/>
      </c>
      <c r="G4144" s="33" t="str">
        <f>IF('Students''Data'!S4149="","",'Students''Data'!S4149)</f>
        <v/>
      </c>
    </row>
    <row r="4145" spans="1:7" ht="20.1" customHeight="1">
      <c r="A4145" s="34" t="str">
        <f>IF(B4145="","",ROWS($A$1:A4142))</f>
        <v/>
      </c>
      <c r="B4145" s="35" t="str">
        <f>IF('Students''Data'!A4150="","",'Students''Data'!A4150)</f>
        <v/>
      </c>
      <c r="C4145" s="36" t="str">
        <f>IF('Students''Data'!C4150="","",'Students''Data'!C4150)</f>
        <v/>
      </c>
      <c r="D4145" s="36" t="str">
        <f>IF('Students''Data'!H4150="","",'Students''Data'!H4150)</f>
        <v/>
      </c>
      <c r="E4145" s="35" t="str">
        <f>IF('Students''Data'!D4150="","",'Students''Data'!D4150)</f>
        <v/>
      </c>
      <c r="F4145" s="35" t="str">
        <f>IF('Students''Data'!R4150="","",'Students''Data'!R4150)</f>
        <v/>
      </c>
      <c r="G4145" s="33" t="str">
        <f>IF('Students''Data'!S4150="","",'Students''Data'!S4150)</f>
        <v/>
      </c>
    </row>
    <row r="4146" spans="1:7" ht="20.1" customHeight="1">
      <c r="A4146" s="34" t="str">
        <f>IF(B4146="","",ROWS($A$1:A4143))</f>
        <v/>
      </c>
      <c r="B4146" s="35" t="str">
        <f>IF('Students''Data'!A4151="","",'Students''Data'!A4151)</f>
        <v/>
      </c>
      <c r="C4146" s="36" t="str">
        <f>IF('Students''Data'!C4151="","",'Students''Data'!C4151)</f>
        <v/>
      </c>
      <c r="D4146" s="36" t="str">
        <f>IF('Students''Data'!H4151="","",'Students''Data'!H4151)</f>
        <v/>
      </c>
      <c r="E4146" s="35" t="str">
        <f>IF('Students''Data'!D4151="","",'Students''Data'!D4151)</f>
        <v/>
      </c>
      <c r="F4146" s="35" t="str">
        <f>IF('Students''Data'!R4151="","",'Students''Data'!R4151)</f>
        <v/>
      </c>
      <c r="G4146" s="33" t="str">
        <f>IF('Students''Data'!S4151="","",'Students''Data'!S4151)</f>
        <v/>
      </c>
    </row>
    <row r="4147" spans="1:7" ht="20.1" customHeight="1">
      <c r="A4147" s="34" t="str">
        <f>IF(B4147="","",ROWS($A$1:A4144))</f>
        <v/>
      </c>
      <c r="B4147" s="35" t="str">
        <f>IF('Students''Data'!A4152="","",'Students''Data'!A4152)</f>
        <v/>
      </c>
      <c r="C4147" s="36" t="str">
        <f>IF('Students''Data'!C4152="","",'Students''Data'!C4152)</f>
        <v/>
      </c>
      <c r="D4147" s="36" t="str">
        <f>IF('Students''Data'!H4152="","",'Students''Data'!H4152)</f>
        <v/>
      </c>
      <c r="E4147" s="35" t="str">
        <f>IF('Students''Data'!D4152="","",'Students''Data'!D4152)</f>
        <v/>
      </c>
      <c r="F4147" s="35" t="str">
        <f>IF('Students''Data'!R4152="","",'Students''Data'!R4152)</f>
        <v/>
      </c>
      <c r="G4147" s="33" t="str">
        <f>IF('Students''Data'!S4152="","",'Students''Data'!S4152)</f>
        <v/>
      </c>
    </row>
    <row r="4148" spans="1:7" ht="20.1" customHeight="1">
      <c r="A4148" s="34" t="str">
        <f>IF(B4148="","",ROWS($A$1:A4145))</f>
        <v/>
      </c>
      <c r="B4148" s="35" t="str">
        <f>IF('Students''Data'!A4153="","",'Students''Data'!A4153)</f>
        <v/>
      </c>
      <c r="C4148" s="36" t="str">
        <f>IF('Students''Data'!C4153="","",'Students''Data'!C4153)</f>
        <v/>
      </c>
      <c r="D4148" s="36" t="str">
        <f>IF('Students''Data'!H4153="","",'Students''Data'!H4153)</f>
        <v/>
      </c>
      <c r="E4148" s="35" t="str">
        <f>IF('Students''Data'!D4153="","",'Students''Data'!D4153)</f>
        <v/>
      </c>
      <c r="F4148" s="35" t="str">
        <f>IF('Students''Data'!R4153="","",'Students''Data'!R4153)</f>
        <v/>
      </c>
      <c r="G4148" s="33" t="str">
        <f>IF('Students''Data'!S4153="","",'Students''Data'!S4153)</f>
        <v/>
      </c>
    </row>
    <row r="4149" spans="1:7" ht="20.1" customHeight="1">
      <c r="A4149" s="34" t="str">
        <f>IF(B4149="","",ROWS($A$1:A4146))</f>
        <v/>
      </c>
      <c r="B4149" s="35" t="str">
        <f>IF('Students''Data'!A4154="","",'Students''Data'!A4154)</f>
        <v/>
      </c>
      <c r="C4149" s="36" t="str">
        <f>IF('Students''Data'!C4154="","",'Students''Data'!C4154)</f>
        <v/>
      </c>
      <c r="D4149" s="36" t="str">
        <f>IF('Students''Data'!H4154="","",'Students''Data'!H4154)</f>
        <v/>
      </c>
      <c r="E4149" s="35" t="str">
        <f>IF('Students''Data'!D4154="","",'Students''Data'!D4154)</f>
        <v/>
      </c>
      <c r="F4149" s="35" t="str">
        <f>IF('Students''Data'!R4154="","",'Students''Data'!R4154)</f>
        <v/>
      </c>
      <c r="G4149" s="33" t="str">
        <f>IF('Students''Data'!S4154="","",'Students''Data'!S4154)</f>
        <v/>
      </c>
    </row>
    <row r="4150" spans="1:7" ht="20.1" customHeight="1">
      <c r="A4150" s="34" t="str">
        <f>IF(B4150="","",ROWS($A$1:A4147))</f>
        <v/>
      </c>
      <c r="B4150" s="35" t="str">
        <f>IF('Students''Data'!A4155="","",'Students''Data'!A4155)</f>
        <v/>
      </c>
      <c r="C4150" s="36" t="str">
        <f>IF('Students''Data'!C4155="","",'Students''Data'!C4155)</f>
        <v/>
      </c>
      <c r="D4150" s="36" t="str">
        <f>IF('Students''Data'!H4155="","",'Students''Data'!H4155)</f>
        <v/>
      </c>
      <c r="E4150" s="35" t="str">
        <f>IF('Students''Data'!D4155="","",'Students''Data'!D4155)</f>
        <v/>
      </c>
      <c r="F4150" s="35" t="str">
        <f>IF('Students''Data'!R4155="","",'Students''Data'!R4155)</f>
        <v/>
      </c>
      <c r="G4150" s="33" t="str">
        <f>IF('Students''Data'!S4155="","",'Students''Data'!S4155)</f>
        <v/>
      </c>
    </row>
    <row r="4151" spans="1:7" ht="20.1" customHeight="1">
      <c r="A4151" s="34" t="str">
        <f>IF(B4151="","",ROWS($A$1:A4148))</f>
        <v/>
      </c>
      <c r="B4151" s="35" t="str">
        <f>IF('Students''Data'!A4156="","",'Students''Data'!A4156)</f>
        <v/>
      </c>
      <c r="C4151" s="36" t="str">
        <f>IF('Students''Data'!C4156="","",'Students''Data'!C4156)</f>
        <v/>
      </c>
      <c r="D4151" s="36" t="str">
        <f>IF('Students''Data'!H4156="","",'Students''Data'!H4156)</f>
        <v/>
      </c>
      <c r="E4151" s="35" t="str">
        <f>IF('Students''Data'!D4156="","",'Students''Data'!D4156)</f>
        <v/>
      </c>
      <c r="F4151" s="35" t="str">
        <f>IF('Students''Data'!R4156="","",'Students''Data'!R4156)</f>
        <v/>
      </c>
      <c r="G4151" s="33" t="str">
        <f>IF('Students''Data'!S4156="","",'Students''Data'!S4156)</f>
        <v/>
      </c>
    </row>
    <row r="4152" spans="1:7" ht="20.1" customHeight="1">
      <c r="A4152" s="34" t="str">
        <f>IF(B4152="","",ROWS($A$1:A4149))</f>
        <v/>
      </c>
      <c r="B4152" s="35" t="str">
        <f>IF('Students''Data'!A4157="","",'Students''Data'!A4157)</f>
        <v/>
      </c>
      <c r="C4152" s="36" t="str">
        <f>IF('Students''Data'!C4157="","",'Students''Data'!C4157)</f>
        <v/>
      </c>
      <c r="D4152" s="36" t="str">
        <f>IF('Students''Data'!H4157="","",'Students''Data'!H4157)</f>
        <v/>
      </c>
      <c r="E4152" s="35" t="str">
        <f>IF('Students''Data'!D4157="","",'Students''Data'!D4157)</f>
        <v/>
      </c>
      <c r="F4152" s="35" t="str">
        <f>IF('Students''Data'!R4157="","",'Students''Data'!R4157)</f>
        <v/>
      </c>
      <c r="G4152" s="33" t="str">
        <f>IF('Students''Data'!S4157="","",'Students''Data'!S4157)</f>
        <v/>
      </c>
    </row>
    <row r="4153" spans="1:7" ht="20.1" customHeight="1">
      <c r="A4153" s="34" t="str">
        <f>IF(B4153="","",ROWS($A$1:A4150))</f>
        <v/>
      </c>
      <c r="B4153" s="35" t="str">
        <f>IF('Students''Data'!A4158="","",'Students''Data'!A4158)</f>
        <v/>
      </c>
      <c r="C4153" s="36" t="str">
        <f>IF('Students''Data'!C4158="","",'Students''Data'!C4158)</f>
        <v/>
      </c>
      <c r="D4153" s="36" t="str">
        <f>IF('Students''Data'!H4158="","",'Students''Data'!H4158)</f>
        <v/>
      </c>
      <c r="E4153" s="35" t="str">
        <f>IF('Students''Data'!D4158="","",'Students''Data'!D4158)</f>
        <v/>
      </c>
      <c r="F4153" s="35" t="str">
        <f>IF('Students''Data'!R4158="","",'Students''Data'!R4158)</f>
        <v/>
      </c>
      <c r="G4153" s="33" t="str">
        <f>IF('Students''Data'!S4158="","",'Students''Data'!S4158)</f>
        <v/>
      </c>
    </row>
    <row r="4154" spans="1:7" ht="20.1" customHeight="1">
      <c r="A4154" s="34" t="str">
        <f>IF(B4154="","",ROWS($A$1:A4151))</f>
        <v/>
      </c>
      <c r="B4154" s="35" t="str">
        <f>IF('Students''Data'!A4159="","",'Students''Data'!A4159)</f>
        <v/>
      </c>
      <c r="C4154" s="36" t="str">
        <f>IF('Students''Data'!C4159="","",'Students''Data'!C4159)</f>
        <v/>
      </c>
      <c r="D4154" s="36" t="str">
        <f>IF('Students''Data'!H4159="","",'Students''Data'!H4159)</f>
        <v/>
      </c>
      <c r="E4154" s="35" t="str">
        <f>IF('Students''Data'!D4159="","",'Students''Data'!D4159)</f>
        <v/>
      </c>
      <c r="F4154" s="35" t="str">
        <f>IF('Students''Data'!R4159="","",'Students''Data'!R4159)</f>
        <v/>
      </c>
      <c r="G4154" s="33" t="str">
        <f>IF('Students''Data'!S4159="","",'Students''Data'!S4159)</f>
        <v/>
      </c>
    </row>
    <row r="4155" spans="1:7" ht="20.1" customHeight="1">
      <c r="A4155" s="34" t="str">
        <f>IF(B4155="","",ROWS($A$1:A4152))</f>
        <v/>
      </c>
      <c r="B4155" s="35" t="str">
        <f>IF('Students''Data'!A4160="","",'Students''Data'!A4160)</f>
        <v/>
      </c>
      <c r="C4155" s="36" t="str">
        <f>IF('Students''Data'!C4160="","",'Students''Data'!C4160)</f>
        <v/>
      </c>
      <c r="D4155" s="36" t="str">
        <f>IF('Students''Data'!H4160="","",'Students''Data'!H4160)</f>
        <v/>
      </c>
      <c r="E4155" s="35" t="str">
        <f>IF('Students''Data'!D4160="","",'Students''Data'!D4160)</f>
        <v/>
      </c>
      <c r="F4155" s="35" t="str">
        <f>IF('Students''Data'!R4160="","",'Students''Data'!R4160)</f>
        <v/>
      </c>
      <c r="G4155" s="33" t="str">
        <f>IF('Students''Data'!S4160="","",'Students''Data'!S4160)</f>
        <v/>
      </c>
    </row>
    <row r="4156" spans="1:7" ht="20.1" customHeight="1">
      <c r="A4156" s="34" t="str">
        <f>IF(B4156="","",ROWS($A$1:A4153))</f>
        <v/>
      </c>
      <c r="B4156" s="35" t="str">
        <f>IF('Students''Data'!A4161="","",'Students''Data'!A4161)</f>
        <v/>
      </c>
      <c r="C4156" s="36" t="str">
        <f>IF('Students''Data'!C4161="","",'Students''Data'!C4161)</f>
        <v/>
      </c>
      <c r="D4156" s="36" t="str">
        <f>IF('Students''Data'!H4161="","",'Students''Data'!H4161)</f>
        <v/>
      </c>
      <c r="E4156" s="35" t="str">
        <f>IF('Students''Data'!D4161="","",'Students''Data'!D4161)</f>
        <v/>
      </c>
      <c r="F4156" s="35" t="str">
        <f>IF('Students''Data'!R4161="","",'Students''Data'!R4161)</f>
        <v/>
      </c>
      <c r="G4156" s="33" t="str">
        <f>IF('Students''Data'!S4161="","",'Students''Data'!S4161)</f>
        <v/>
      </c>
    </row>
    <row r="4157" spans="1:7" ht="20.1" customHeight="1">
      <c r="A4157" s="34" t="str">
        <f>IF(B4157="","",ROWS($A$1:A4154))</f>
        <v/>
      </c>
      <c r="B4157" s="35" t="str">
        <f>IF('Students''Data'!A4162="","",'Students''Data'!A4162)</f>
        <v/>
      </c>
      <c r="C4157" s="36" t="str">
        <f>IF('Students''Data'!C4162="","",'Students''Data'!C4162)</f>
        <v/>
      </c>
      <c r="D4157" s="36" t="str">
        <f>IF('Students''Data'!H4162="","",'Students''Data'!H4162)</f>
        <v/>
      </c>
      <c r="E4157" s="35" t="str">
        <f>IF('Students''Data'!D4162="","",'Students''Data'!D4162)</f>
        <v/>
      </c>
      <c r="F4157" s="35" t="str">
        <f>IF('Students''Data'!R4162="","",'Students''Data'!R4162)</f>
        <v/>
      </c>
      <c r="G4157" s="33" t="str">
        <f>IF('Students''Data'!S4162="","",'Students''Data'!S4162)</f>
        <v/>
      </c>
    </row>
    <row r="4158" spans="1:7" ht="20.1" customHeight="1">
      <c r="A4158" s="34" t="str">
        <f>IF(B4158="","",ROWS($A$1:A4155))</f>
        <v/>
      </c>
      <c r="B4158" s="35" t="str">
        <f>IF('Students''Data'!A4163="","",'Students''Data'!A4163)</f>
        <v/>
      </c>
      <c r="C4158" s="36" t="str">
        <f>IF('Students''Data'!C4163="","",'Students''Data'!C4163)</f>
        <v/>
      </c>
      <c r="D4158" s="36" t="str">
        <f>IF('Students''Data'!H4163="","",'Students''Data'!H4163)</f>
        <v/>
      </c>
      <c r="E4158" s="35" t="str">
        <f>IF('Students''Data'!D4163="","",'Students''Data'!D4163)</f>
        <v/>
      </c>
      <c r="F4158" s="35" t="str">
        <f>IF('Students''Data'!R4163="","",'Students''Data'!R4163)</f>
        <v/>
      </c>
      <c r="G4158" s="33" t="str">
        <f>IF('Students''Data'!S4163="","",'Students''Data'!S4163)</f>
        <v/>
      </c>
    </row>
    <row r="4159" spans="1:7" ht="20.1" customHeight="1">
      <c r="A4159" s="34" t="str">
        <f>IF(B4159="","",ROWS($A$1:A4156))</f>
        <v/>
      </c>
      <c r="B4159" s="35" t="str">
        <f>IF('Students''Data'!A4164="","",'Students''Data'!A4164)</f>
        <v/>
      </c>
      <c r="C4159" s="36" t="str">
        <f>IF('Students''Data'!C4164="","",'Students''Data'!C4164)</f>
        <v/>
      </c>
      <c r="D4159" s="36" t="str">
        <f>IF('Students''Data'!H4164="","",'Students''Data'!H4164)</f>
        <v/>
      </c>
      <c r="E4159" s="35" t="str">
        <f>IF('Students''Data'!D4164="","",'Students''Data'!D4164)</f>
        <v/>
      </c>
      <c r="F4159" s="35" t="str">
        <f>IF('Students''Data'!R4164="","",'Students''Data'!R4164)</f>
        <v/>
      </c>
      <c r="G4159" s="33" t="str">
        <f>IF('Students''Data'!S4164="","",'Students''Data'!S4164)</f>
        <v/>
      </c>
    </row>
    <row r="4160" spans="1:7" ht="20.1" customHeight="1">
      <c r="A4160" s="34" t="str">
        <f>IF(B4160="","",ROWS($A$1:A4157))</f>
        <v/>
      </c>
      <c r="B4160" s="35" t="str">
        <f>IF('Students''Data'!A4165="","",'Students''Data'!A4165)</f>
        <v/>
      </c>
      <c r="C4160" s="36" t="str">
        <f>IF('Students''Data'!C4165="","",'Students''Data'!C4165)</f>
        <v/>
      </c>
      <c r="D4160" s="36" t="str">
        <f>IF('Students''Data'!H4165="","",'Students''Data'!H4165)</f>
        <v/>
      </c>
      <c r="E4160" s="35" t="str">
        <f>IF('Students''Data'!D4165="","",'Students''Data'!D4165)</f>
        <v/>
      </c>
      <c r="F4160" s="35" t="str">
        <f>IF('Students''Data'!R4165="","",'Students''Data'!R4165)</f>
        <v/>
      </c>
      <c r="G4160" s="33" t="str">
        <f>IF('Students''Data'!S4165="","",'Students''Data'!S4165)</f>
        <v/>
      </c>
    </row>
    <row r="4161" spans="1:7" ht="20.1" customHeight="1">
      <c r="A4161" s="34" t="str">
        <f>IF(B4161="","",ROWS($A$1:A4158))</f>
        <v/>
      </c>
      <c r="B4161" s="35" t="str">
        <f>IF('Students''Data'!A4166="","",'Students''Data'!A4166)</f>
        <v/>
      </c>
      <c r="C4161" s="36" t="str">
        <f>IF('Students''Data'!C4166="","",'Students''Data'!C4166)</f>
        <v/>
      </c>
      <c r="D4161" s="36" t="str">
        <f>IF('Students''Data'!H4166="","",'Students''Data'!H4166)</f>
        <v/>
      </c>
      <c r="E4161" s="35" t="str">
        <f>IF('Students''Data'!D4166="","",'Students''Data'!D4166)</f>
        <v/>
      </c>
      <c r="F4161" s="35" t="str">
        <f>IF('Students''Data'!R4166="","",'Students''Data'!R4166)</f>
        <v/>
      </c>
      <c r="G4161" s="33" t="str">
        <f>IF('Students''Data'!S4166="","",'Students''Data'!S4166)</f>
        <v/>
      </c>
    </row>
    <row r="4162" spans="1:7" ht="20.1" customHeight="1">
      <c r="A4162" s="34" t="str">
        <f>IF(B4162="","",ROWS($A$1:A4159))</f>
        <v/>
      </c>
      <c r="B4162" s="35" t="str">
        <f>IF('Students''Data'!A4167="","",'Students''Data'!A4167)</f>
        <v/>
      </c>
      <c r="C4162" s="36" t="str">
        <f>IF('Students''Data'!C4167="","",'Students''Data'!C4167)</f>
        <v/>
      </c>
      <c r="D4162" s="36" t="str">
        <f>IF('Students''Data'!H4167="","",'Students''Data'!H4167)</f>
        <v/>
      </c>
      <c r="E4162" s="35" t="str">
        <f>IF('Students''Data'!D4167="","",'Students''Data'!D4167)</f>
        <v/>
      </c>
      <c r="F4162" s="35" t="str">
        <f>IF('Students''Data'!R4167="","",'Students''Data'!R4167)</f>
        <v/>
      </c>
      <c r="G4162" s="33" t="str">
        <f>IF('Students''Data'!S4167="","",'Students''Data'!S4167)</f>
        <v/>
      </c>
    </row>
    <row r="4163" spans="1:7" ht="20.1" customHeight="1">
      <c r="A4163" s="34" t="str">
        <f>IF(B4163="","",ROWS($A$1:A4160))</f>
        <v/>
      </c>
      <c r="B4163" s="35" t="str">
        <f>IF('Students''Data'!A4168="","",'Students''Data'!A4168)</f>
        <v/>
      </c>
      <c r="C4163" s="36" t="str">
        <f>IF('Students''Data'!C4168="","",'Students''Data'!C4168)</f>
        <v/>
      </c>
      <c r="D4163" s="36" t="str">
        <f>IF('Students''Data'!H4168="","",'Students''Data'!H4168)</f>
        <v/>
      </c>
      <c r="E4163" s="35" t="str">
        <f>IF('Students''Data'!D4168="","",'Students''Data'!D4168)</f>
        <v/>
      </c>
      <c r="F4163" s="35" t="str">
        <f>IF('Students''Data'!R4168="","",'Students''Data'!R4168)</f>
        <v/>
      </c>
      <c r="G4163" s="33" t="str">
        <f>IF('Students''Data'!S4168="","",'Students''Data'!S4168)</f>
        <v/>
      </c>
    </row>
    <row r="4164" spans="1:7" ht="20.1" customHeight="1">
      <c r="A4164" s="34" t="str">
        <f>IF(B4164="","",ROWS($A$1:A4161))</f>
        <v/>
      </c>
      <c r="B4164" s="35" t="str">
        <f>IF('Students''Data'!A4169="","",'Students''Data'!A4169)</f>
        <v/>
      </c>
      <c r="C4164" s="36" t="str">
        <f>IF('Students''Data'!C4169="","",'Students''Data'!C4169)</f>
        <v/>
      </c>
      <c r="D4164" s="36" t="str">
        <f>IF('Students''Data'!H4169="","",'Students''Data'!H4169)</f>
        <v/>
      </c>
      <c r="E4164" s="35" t="str">
        <f>IF('Students''Data'!D4169="","",'Students''Data'!D4169)</f>
        <v/>
      </c>
      <c r="F4164" s="35" t="str">
        <f>IF('Students''Data'!R4169="","",'Students''Data'!R4169)</f>
        <v/>
      </c>
      <c r="G4164" s="33" t="str">
        <f>IF('Students''Data'!S4169="","",'Students''Data'!S4169)</f>
        <v/>
      </c>
    </row>
    <row r="4165" spans="1:7" ht="20.1" customHeight="1">
      <c r="A4165" s="34" t="str">
        <f>IF(B4165="","",ROWS($A$1:A4162))</f>
        <v/>
      </c>
      <c r="B4165" s="35" t="str">
        <f>IF('Students''Data'!A4170="","",'Students''Data'!A4170)</f>
        <v/>
      </c>
      <c r="C4165" s="36" t="str">
        <f>IF('Students''Data'!C4170="","",'Students''Data'!C4170)</f>
        <v/>
      </c>
      <c r="D4165" s="36" t="str">
        <f>IF('Students''Data'!H4170="","",'Students''Data'!H4170)</f>
        <v/>
      </c>
      <c r="E4165" s="35" t="str">
        <f>IF('Students''Data'!D4170="","",'Students''Data'!D4170)</f>
        <v/>
      </c>
      <c r="F4165" s="35" t="str">
        <f>IF('Students''Data'!R4170="","",'Students''Data'!R4170)</f>
        <v/>
      </c>
      <c r="G4165" s="33" t="str">
        <f>IF('Students''Data'!S4170="","",'Students''Data'!S4170)</f>
        <v/>
      </c>
    </row>
    <row r="4166" spans="1:7" ht="20.1" customHeight="1">
      <c r="A4166" s="34" t="str">
        <f>IF(B4166="","",ROWS($A$1:A4163))</f>
        <v/>
      </c>
      <c r="B4166" s="35" t="str">
        <f>IF('Students''Data'!A4171="","",'Students''Data'!A4171)</f>
        <v/>
      </c>
      <c r="C4166" s="36" t="str">
        <f>IF('Students''Data'!C4171="","",'Students''Data'!C4171)</f>
        <v/>
      </c>
      <c r="D4166" s="36" t="str">
        <f>IF('Students''Data'!H4171="","",'Students''Data'!H4171)</f>
        <v/>
      </c>
      <c r="E4166" s="35" t="str">
        <f>IF('Students''Data'!D4171="","",'Students''Data'!D4171)</f>
        <v/>
      </c>
      <c r="F4166" s="35" t="str">
        <f>IF('Students''Data'!R4171="","",'Students''Data'!R4171)</f>
        <v/>
      </c>
      <c r="G4166" s="33" t="str">
        <f>IF('Students''Data'!S4171="","",'Students''Data'!S4171)</f>
        <v/>
      </c>
    </row>
    <row r="4167" spans="1:7" ht="20.1" customHeight="1">
      <c r="A4167" s="34" t="str">
        <f>IF(B4167="","",ROWS($A$1:A4164))</f>
        <v/>
      </c>
      <c r="B4167" s="35" t="str">
        <f>IF('Students''Data'!A4172="","",'Students''Data'!A4172)</f>
        <v/>
      </c>
      <c r="C4167" s="36" t="str">
        <f>IF('Students''Data'!C4172="","",'Students''Data'!C4172)</f>
        <v/>
      </c>
      <c r="D4167" s="36" t="str">
        <f>IF('Students''Data'!H4172="","",'Students''Data'!H4172)</f>
        <v/>
      </c>
      <c r="E4167" s="35" t="str">
        <f>IF('Students''Data'!D4172="","",'Students''Data'!D4172)</f>
        <v/>
      </c>
      <c r="F4167" s="35" t="str">
        <f>IF('Students''Data'!R4172="","",'Students''Data'!R4172)</f>
        <v/>
      </c>
      <c r="G4167" s="33" t="str">
        <f>IF('Students''Data'!S4172="","",'Students''Data'!S4172)</f>
        <v/>
      </c>
    </row>
    <row r="4168" spans="1:7" ht="20.1" customHeight="1">
      <c r="A4168" s="34" t="str">
        <f>IF(B4168="","",ROWS($A$1:A4165))</f>
        <v/>
      </c>
      <c r="B4168" s="35" t="str">
        <f>IF('Students''Data'!A4173="","",'Students''Data'!A4173)</f>
        <v/>
      </c>
      <c r="C4168" s="36" t="str">
        <f>IF('Students''Data'!C4173="","",'Students''Data'!C4173)</f>
        <v/>
      </c>
      <c r="D4168" s="36" t="str">
        <f>IF('Students''Data'!H4173="","",'Students''Data'!H4173)</f>
        <v/>
      </c>
      <c r="E4168" s="35" t="str">
        <f>IF('Students''Data'!D4173="","",'Students''Data'!D4173)</f>
        <v/>
      </c>
      <c r="F4168" s="35" t="str">
        <f>IF('Students''Data'!R4173="","",'Students''Data'!R4173)</f>
        <v/>
      </c>
      <c r="G4168" s="33" t="str">
        <f>IF('Students''Data'!S4173="","",'Students''Data'!S4173)</f>
        <v/>
      </c>
    </row>
    <row r="4169" spans="1:7" ht="20.1" customHeight="1">
      <c r="A4169" s="34" t="str">
        <f>IF(B4169="","",ROWS($A$1:A4166))</f>
        <v/>
      </c>
      <c r="B4169" s="35" t="str">
        <f>IF('Students''Data'!A4174="","",'Students''Data'!A4174)</f>
        <v/>
      </c>
      <c r="C4169" s="36" t="str">
        <f>IF('Students''Data'!C4174="","",'Students''Data'!C4174)</f>
        <v/>
      </c>
      <c r="D4169" s="36" t="str">
        <f>IF('Students''Data'!H4174="","",'Students''Data'!H4174)</f>
        <v/>
      </c>
      <c r="E4169" s="35" t="str">
        <f>IF('Students''Data'!D4174="","",'Students''Data'!D4174)</f>
        <v/>
      </c>
      <c r="F4169" s="35" t="str">
        <f>IF('Students''Data'!R4174="","",'Students''Data'!R4174)</f>
        <v/>
      </c>
      <c r="G4169" s="33" t="str">
        <f>IF('Students''Data'!S4174="","",'Students''Data'!S4174)</f>
        <v/>
      </c>
    </row>
    <row r="4170" spans="1:7" ht="20.1" customHeight="1">
      <c r="A4170" s="34" t="str">
        <f>IF(B4170="","",ROWS($A$1:A4167))</f>
        <v/>
      </c>
      <c r="B4170" s="35" t="str">
        <f>IF('Students''Data'!A4175="","",'Students''Data'!A4175)</f>
        <v/>
      </c>
      <c r="C4170" s="36" t="str">
        <f>IF('Students''Data'!C4175="","",'Students''Data'!C4175)</f>
        <v/>
      </c>
      <c r="D4170" s="36" t="str">
        <f>IF('Students''Data'!H4175="","",'Students''Data'!H4175)</f>
        <v/>
      </c>
      <c r="E4170" s="35" t="str">
        <f>IF('Students''Data'!D4175="","",'Students''Data'!D4175)</f>
        <v/>
      </c>
      <c r="F4170" s="35" t="str">
        <f>IF('Students''Data'!R4175="","",'Students''Data'!R4175)</f>
        <v/>
      </c>
      <c r="G4170" s="33" t="str">
        <f>IF('Students''Data'!S4175="","",'Students''Data'!S4175)</f>
        <v/>
      </c>
    </row>
    <row r="4171" spans="1:7" ht="20.1" customHeight="1">
      <c r="A4171" s="34" t="str">
        <f>IF(B4171="","",ROWS($A$1:A4168))</f>
        <v/>
      </c>
      <c r="B4171" s="35" t="str">
        <f>IF('Students''Data'!A4176="","",'Students''Data'!A4176)</f>
        <v/>
      </c>
      <c r="C4171" s="36" t="str">
        <f>IF('Students''Data'!C4176="","",'Students''Data'!C4176)</f>
        <v/>
      </c>
      <c r="D4171" s="36" t="str">
        <f>IF('Students''Data'!H4176="","",'Students''Data'!H4176)</f>
        <v/>
      </c>
      <c r="E4171" s="35" t="str">
        <f>IF('Students''Data'!D4176="","",'Students''Data'!D4176)</f>
        <v/>
      </c>
      <c r="F4171" s="35" t="str">
        <f>IF('Students''Data'!R4176="","",'Students''Data'!R4176)</f>
        <v/>
      </c>
      <c r="G4171" s="33" t="str">
        <f>IF('Students''Data'!S4176="","",'Students''Data'!S4176)</f>
        <v/>
      </c>
    </row>
    <row r="4172" spans="1:7" ht="20.1" customHeight="1">
      <c r="A4172" s="34" t="str">
        <f>IF(B4172="","",ROWS($A$1:A4169))</f>
        <v/>
      </c>
      <c r="B4172" s="35" t="str">
        <f>IF('Students''Data'!A4177="","",'Students''Data'!A4177)</f>
        <v/>
      </c>
      <c r="C4172" s="36" t="str">
        <f>IF('Students''Data'!C4177="","",'Students''Data'!C4177)</f>
        <v/>
      </c>
      <c r="D4172" s="36" t="str">
        <f>IF('Students''Data'!H4177="","",'Students''Data'!H4177)</f>
        <v/>
      </c>
      <c r="E4172" s="35" t="str">
        <f>IF('Students''Data'!D4177="","",'Students''Data'!D4177)</f>
        <v/>
      </c>
      <c r="F4172" s="35" t="str">
        <f>IF('Students''Data'!R4177="","",'Students''Data'!R4177)</f>
        <v/>
      </c>
      <c r="G4172" s="33" t="str">
        <f>IF('Students''Data'!S4177="","",'Students''Data'!S4177)</f>
        <v/>
      </c>
    </row>
    <row r="4173" spans="1:7" ht="20.1" customHeight="1">
      <c r="A4173" s="34" t="str">
        <f>IF(B4173="","",ROWS($A$1:A4170))</f>
        <v/>
      </c>
      <c r="B4173" s="35" t="str">
        <f>IF('Students''Data'!A4178="","",'Students''Data'!A4178)</f>
        <v/>
      </c>
      <c r="C4173" s="36" t="str">
        <f>IF('Students''Data'!C4178="","",'Students''Data'!C4178)</f>
        <v/>
      </c>
      <c r="D4173" s="36" t="str">
        <f>IF('Students''Data'!H4178="","",'Students''Data'!H4178)</f>
        <v/>
      </c>
      <c r="E4173" s="35" t="str">
        <f>IF('Students''Data'!D4178="","",'Students''Data'!D4178)</f>
        <v/>
      </c>
      <c r="F4173" s="35" t="str">
        <f>IF('Students''Data'!R4178="","",'Students''Data'!R4178)</f>
        <v/>
      </c>
      <c r="G4173" s="33" t="str">
        <f>IF('Students''Data'!S4178="","",'Students''Data'!S4178)</f>
        <v/>
      </c>
    </row>
    <row r="4174" spans="1:7" ht="20.1" customHeight="1">
      <c r="A4174" s="34" t="str">
        <f>IF(B4174="","",ROWS($A$1:A4171))</f>
        <v/>
      </c>
      <c r="B4174" s="35" t="str">
        <f>IF('Students''Data'!A4179="","",'Students''Data'!A4179)</f>
        <v/>
      </c>
      <c r="C4174" s="36" t="str">
        <f>IF('Students''Data'!C4179="","",'Students''Data'!C4179)</f>
        <v/>
      </c>
      <c r="D4174" s="36" t="str">
        <f>IF('Students''Data'!H4179="","",'Students''Data'!H4179)</f>
        <v/>
      </c>
      <c r="E4174" s="35" t="str">
        <f>IF('Students''Data'!D4179="","",'Students''Data'!D4179)</f>
        <v/>
      </c>
      <c r="F4174" s="35" t="str">
        <f>IF('Students''Data'!R4179="","",'Students''Data'!R4179)</f>
        <v/>
      </c>
      <c r="G4174" s="33" t="str">
        <f>IF('Students''Data'!S4179="","",'Students''Data'!S4179)</f>
        <v/>
      </c>
    </row>
    <row r="4175" spans="1:7" ht="20.1" customHeight="1">
      <c r="A4175" s="34" t="str">
        <f>IF(B4175="","",ROWS($A$1:A4172))</f>
        <v/>
      </c>
      <c r="B4175" s="35" t="str">
        <f>IF('Students''Data'!A4180="","",'Students''Data'!A4180)</f>
        <v/>
      </c>
      <c r="C4175" s="36" t="str">
        <f>IF('Students''Data'!C4180="","",'Students''Data'!C4180)</f>
        <v/>
      </c>
      <c r="D4175" s="36" t="str">
        <f>IF('Students''Data'!H4180="","",'Students''Data'!H4180)</f>
        <v/>
      </c>
      <c r="E4175" s="35" t="str">
        <f>IF('Students''Data'!D4180="","",'Students''Data'!D4180)</f>
        <v/>
      </c>
      <c r="F4175" s="35" t="str">
        <f>IF('Students''Data'!R4180="","",'Students''Data'!R4180)</f>
        <v/>
      </c>
      <c r="G4175" s="33" t="str">
        <f>IF('Students''Data'!S4180="","",'Students''Data'!S4180)</f>
        <v/>
      </c>
    </row>
    <row r="4176" spans="1:7" ht="20.1" customHeight="1">
      <c r="A4176" s="34" t="str">
        <f>IF(B4176="","",ROWS($A$1:A4173))</f>
        <v/>
      </c>
      <c r="B4176" s="35" t="str">
        <f>IF('Students''Data'!A4181="","",'Students''Data'!A4181)</f>
        <v/>
      </c>
      <c r="C4176" s="36" t="str">
        <f>IF('Students''Data'!C4181="","",'Students''Data'!C4181)</f>
        <v/>
      </c>
      <c r="D4176" s="36" t="str">
        <f>IF('Students''Data'!H4181="","",'Students''Data'!H4181)</f>
        <v/>
      </c>
      <c r="E4176" s="35" t="str">
        <f>IF('Students''Data'!D4181="","",'Students''Data'!D4181)</f>
        <v/>
      </c>
      <c r="F4176" s="35" t="str">
        <f>IF('Students''Data'!R4181="","",'Students''Data'!R4181)</f>
        <v/>
      </c>
      <c r="G4176" s="33" t="str">
        <f>IF('Students''Data'!S4181="","",'Students''Data'!S4181)</f>
        <v/>
      </c>
    </row>
    <row r="4177" spans="1:7" ht="20.1" customHeight="1">
      <c r="A4177" s="34" t="str">
        <f>IF(B4177="","",ROWS($A$1:A4174))</f>
        <v/>
      </c>
      <c r="B4177" s="35" t="str">
        <f>IF('Students''Data'!A4182="","",'Students''Data'!A4182)</f>
        <v/>
      </c>
      <c r="C4177" s="36" t="str">
        <f>IF('Students''Data'!C4182="","",'Students''Data'!C4182)</f>
        <v/>
      </c>
      <c r="D4177" s="36" t="str">
        <f>IF('Students''Data'!H4182="","",'Students''Data'!H4182)</f>
        <v/>
      </c>
      <c r="E4177" s="35" t="str">
        <f>IF('Students''Data'!D4182="","",'Students''Data'!D4182)</f>
        <v/>
      </c>
      <c r="F4177" s="35" t="str">
        <f>IF('Students''Data'!R4182="","",'Students''Data'!R4182)</f>
        <v/>
      </c>
      <c r="G4177" s="33" t="str">
        <f>IF('Students''Data'!S4182="","",'Students''Data'!S4182)</f>
        <v/>
      </c>
    </row>
    <row r="4178" spans="1:7" ht="20.1" customHeight="1">
      <c r="A4178" s="34" t="str">
        <f>IF(B4178="","",ROWS($A$1:A4175))</f>
        <v/>
      </c>
      <c r="B4178" s="35" t="str">
        <f>IF('Students''Data'!A4183="","",'Students''Data'!A4183)</f>
        <v/>
      </c>
      <c r="C4178" s="36" t="str">
        <f>IF('Students''Data'!C4183="","",'Students''Data'!C4183)</f>
        <v/>
      </c>
      <c r="D4178" s="36" t="str">
        <f>IF('Students''Data'!H4183="","",'Students''Data'!H4183)</f>
        <v/>
      </c>
      <c r="E4178" s="35" t="str">
        <f>IF('Students''Data'!D4183="","",'Students''Data'!D4183)</f>
        <v/>
      </c>
      <c r="F4178" s="35" t="str">
        <f>IF('Students''Data'!R4183="","",'Students''Data'!R4183)</f>
        <v/>
      </c>
      <c r="G4178" s="33" t="str">
        <f>IF('Students''Data'!S4183="","",'Students''Data'!S4183)</f>
        <v/>
      </c>
    </row>
    <row r="4179" spans="1:7" ht="20.1" customHeight="1">
      <c r="A4179" s="34" t="str">
        <f>IF(B4179="","",ROWS($A$1:A4176))</f>
        <v/>
      </c>
      <c r="B4179" s="35" t="str">
        <f>IF('Students''Data'!A4184="","",'Students''Data'!A4184)</f>
        <v/>
      </c>
      <c r="C4179" s="36" t="str">
        <f>IF('Students''Data'!C4184="","",'Students''Data'!C4184)</f>
        <v/>
      </c>
      <c r="D4179" s="36" t="str">
        <f>IF('Students''Data'!H4184="","",'Students''Data'!H4184)</f>
        <v/>
      </c>
      <c r="E4179" s="35" t="str">
        <f>IF('Students''Data'!D4184="","",'Students''Data'!D4184)</f>
        <v/>
      </c>
      <c r="F4179" s="35" t="str">
        <f>IF('Students''Data'!R4184="","",'Students''Data'!R4184)</f>
        <v/>
      </c>
      <c r="G4179" s="33" t="str">
        <f>IF('Students''Data'!S4184="","",'Students''Data'!S4184)</f>
        <v/>
      </c>
    </row>
    <row r="4180" spans="1:7" ht="20.1" customHeight="1">
      <c r="A4180" s="34" t="str">
        <f>IF(B4180="","",ROWS($A$1:A4177))</f>
        <v/>
      </c>
      <c r="B4180" s="35" t="str">
        <f>IF('Students''Data'!A4185="","",'Students''Data'!A4185)</f>
        <v/>
      </c>
      <c r="C4180" s="36" t="str">
        <f>IF('Students''Data'!C4185="","",'Students''Data'!C4185)</f>
        <v/>
      </c>
      <c r="D4180" s="36" t="str">
        <f>IF('Students''Data'!H4185="","",'Students''Data'!H4185)</f>
        <v/>
      </c>
      <c r="E4180" s="35" t="str">
        <f>IF('Students''Data'!D4185="","",'Students''Data'!D4185)</f>
        <v/>
      </c>
      <c r="F4180" s="35" t="str">
        <f>IF('Students''Data'!R4185="","",'Students''Data'!R4185)</f>
        <v/>
      </c>
      <c r="G4180" s="33" t="str">
        <f>IF('Students''Data'!S4185="","",'Students''Data'!S4185)</f>
        <v/>
      </c>
    </row>
    <row r="4181" spans="1:7" ht="20.1" customHeight="1">
      <c r="A4181" s="34" t="str">
        <f>IF(B4181="","",ROWS($A$1:A4178))</f>
        <v/>
      </c>
      <c r="B4181" s="35" t="str">
        <f>IF('Students''Data'!A4186="","",'Students''Data'!A4186)</f>
        <v/>
      </c>
      <c r="C4181" s="36" t="str">
        <f>IF('Students''Data'!C4186="","",'Students''Data'!C4186)</f>
        <v/>
      </c>
      <c r="D4181" s="36" t="str">
        <f>IF('Students''Data'!H4186="","",'Students''Data'!H4186)</f>
        <v/>
      </c>
      <c r="E4181" s="35" t="str">
        <f>IF('Students''Data'!D4186="","",'Students''Data'!D4186)</f>
        <v/>
      </c>
      <c r="F4181" s="35" t="str">
        <f>IF('Students''Data'!R4186="","",'Students''Data'!R4186)</f>
        <v/>
      </c>
      <c r="G4181" s="33" t="str">
        <f>IF('Students''Data'!S4186="","",'Students''Data'!S4186)</f>
        <v/>
      </c>
    </row>
    <row r="4182" spans="1:7" ht="20.1" customHeight="1">
      <c r="A4182" s="34" t="str">
        <f>IF(B4182="","",ROWS($A$1:A4179))</f>
        <v/>
      </c>
      <c r="B4182" s="35" t="str">
        <f>IF('Students''Data'!A4187="","",'Students''Data'!A4187)</f>
        <v/>
      </c>
      <c r="C4182" s="36" t="str">
        <f>IF('Students''Data'!C4187="","",'Students''Data'!C4187)</f>
        <v/>
      </c>
      <c r="D4182" s="36" t="str">
        <f>IF('Students''Data'!H4187="","",'Students''Data'!H4187)</f>
        <v/>
      </c>
      <c r="E4182" s="35" t="str">
        <f>IF('Students''Data'!D4187="","",'Students''Data'!D4187)</f>
        <v/>
      </c>
      <c r="F4182" s="35" t="str">
        <f>IF('Students''Data'!R4187="","",'Students''Data'!R4187)</f>
        <v/>
      </c>
      <c r="G4182" s="33" t="str">
        <f>IF('Students''Data'!S4187="","",'Students''Data'!S4187)</f>
        <v/>
      </c>
    </row>
    <row r="4183" spans="1:7" ht="20.1" customHeight="1">
      <c r="A4183" s="34" t="str">
        <f>IF(B4183="","",ROWS($A$1:A4180))</f>
        <v/>
      </c>
      <c r="B4183" s="35" t="str">
        <f>IF('Students''Data'!A4188="","",'Students''Data'!A4188)</f>
        <v/>
      </c>
      <c r="C4183" s="36" t="str">
        <f>IF('Students''Data'!C4188="","",'Students''Data'!C4188)</f>
        <v/>
      </c>
      <c r="D4183" s="36" t="str">
        <f>IF('Students''Data'!H4188="","",'Students''Data'!H4188)</f>
        <v/>
      </c>
      <c r="E4183" s="35" t="str">
        <f>IF('Students''Data'!D4188="","",'Students''Data'!D4188)</f>
        <v/>
      </c>
      <c r="F4183" s="35" t="str">
        <f>IF('Students''Data'!R4188="","",'Students''Data'!R4188)</f>
        <v/>
      </c>
      <c r="G4183" s="33" t="str">
        <f>IF('Students''Data'!S4188="","",'Students''Data'!S4188)</f>
        <v/>
      </c>
    </row>
    <row r="4184" spans="1:7" ht="20.1" customHeight="1">
      <c r="A4184" s="34" t="str">
        <f>IF(B4184="","",ROWS($A$1:A4181))</f>
        <v/>
      </c>
      <c r="B4184" s="35" t="str">
        <f>IF('Students''Data'!A4189="","",'Students''Data'!A4189)</f>
        <v/>
      </c>
      <c r="C4184" s="36" t="str">
        <f>IF('Students''Data'!C4189="","",'Students''Data'!C4189)</f>
        <v/>
      </c>
      <c r="D4184" s="36" t="str">
        <f>IF('Students''Data'!H4189="","",'Students''Data'!H4189)</f>
        <v/>
      </c>
      <c r="E4184" s="35" t="str">
        <f>IF('Students''Data'!D4189="","",'Students''Data'!D4189)</f>
        <v/>
      </c>
      <c r="F4184" s="35" t="str">
        <f>IF('Students''Data'!R4189="","",'Students''Data'!R4189)</f>
        <v/>
      </c>
      <c r="G4184" s="33" t="str">
        <f>IF('Students''Data'!S4189="","",'Students''Data'!S4189)</f>
        <v/>
      </c>
    </row>
    <row r="4185" spans="1:7" ht="20.1" customHeight="1">
      <c r="A4185" s="34" t="str">
        <f>IF(B4185="","",ROWS($A$1:A4182))</f>
        <v/>
      </c>
      <c r="B4185" s="35" t="str">
        <f>IF('Students''Data'!A4190="","",'Students''Data'!A4190)</f>
        <v/>
      </c>
      <c r="C4185" s="36" t="str">
        <f>IF('Students''Data'!C4190="","",'Students''Data'!C4190)</f>
        <v/>
      </c>
      <c r="D4185" s="36" t="str">
        <f>IF('Students''Data'!H4190="","",'Students''Data'!H4190)</f>
        <v/>
      </c>
      <c r="E4185" s="35" t="str">
        <f>IF('Students''Data'!D4190="","",'Students''Data'!D4190)</f>
        <v/>
      </c>
      <c r="F4185" s="35" t="str">
        <f>IF('Students''Data'!R4190="","",'Students''Data'!R4190)</f>
        <v/>
      </c>
      <c r="G4185" s="33" t="str">
        <f>IF('Students''Data'!S4190="","",'Students''Data'!S4190)</f>
        <v/>
      </c>
    </row>
    <row r="4186" spans="1:7" ht="20.1" customHeight="1">
      <c r="A4186" s="34" t="str">
        <f>IF(B4186="","",ROWS($A$1:A4183))</f>
        <v/>
      </c>
      <c r="B4186" s="35" t="str">
        <f>IF('Students''Data'!A4191="","",'Students''Data'!A4191)</f>
        <v/>
      </c>
      <c r="C4186" s="36" t="str">
        <f>IF('Students''Data'!C4191="","",'Students''Data'!C4191)</f>
        <v/>
      </c>
      <c r="D4186" s="36" t="str">
        <f>IF('Students''Data'!H4191="","",'Students''Data'!H4191)</f>
        <v/>
      </c>
      <c r="E4186" s="35" t="str">
        <f>IF('Students''Data'!D4191="","",'Students''Data'!D4191)</f>
        <v/>
      </c>
      <c r="F4186" s="35" t="str">
        <f>IF('Students''Data'!R4191="","",'Students''Data'!R4191)</f>
        <v/>
      </c>
      <c r="G4186" s="33" t="str">
        <f>IF('Students''Data'!S4191="","",'Students''Data'!S4191)</f>
        <v/>
      </c>
    </row>
    <row r="4187" spans="1:7" ht="20.1" customHeight="1">
      <c r="A4187" s="34" t="str">
        <f>IF(B4187="","",ROWS($A$1:A4184))</f>
        <v/>
      </c>
      <c r="B4187" s="35" t="str">
        <f>IF('Students''Data'!A4192="","",'Students''Data'!A4192)</f>
        <v/>
      </c>
      <c r="C4187" s="36" t="str">
        <f>IF('Students''Data'!C4192="","",'Students''Data'!C4192)</f>
        <v/>
      </c>
      <c r="D4187" s="36" t="str">
        <f>IF('Students''Data'!H4192="","",'Students''Data'!H4192)</f>
        <v/>
      </c>
      <c r="E4187" s="35" t="str">
        <f>IF('Students''Data'!D4192="","",'Students''Data'!D4192)</f>
        <v/>
      </c>
      <c r="F4187" s="35" t="str">
        <f>IF('Students''Data'!R4192="","",'Students''Data'!R4192)</f>
        <v/>
      </c>
      <c r="G4187" s="33" t="str">
        <f>IF('Students''Data'!S4192="","",'Students''Data'!S4192)</f>
        <v/>
      </c>
    </row>
    <row r="4188" spans="1:7" ht="20.1" customHeight="1">
      <c r="A4188" s="34" t="str">
        <f>IF(B4188="","",ROWS($A$1:A4185))</f>
        <v/>
      </c>
      <c r="B4188" s="35" t="str">
        <f>IF('Students''Data'!A4193="","",'Students''Data'!A4193)</f>
        <v/>
      </c>
      <c r="C4188" s="36" t="str">
        <f>IF('Students''Data'!C4193="","",'Students''Data'!C4193)</f>
        <v/>
      </c>
      <c r="D4188" s="36" t="str">
        <f>IF('Students''Data'!H4193="","",'Students''Data'!H4193)</f>
        <v/>
      </c>
      <c r="E4188" s="35" t="str">
        <f>IF('Students''Data'!D4193="","",'Students''Data'!D4193)</f>
        <v/>
      </c>
      <c r="F4188" s="35" t="str">
        <f>IF('Students''Data'!R4193="","",'Students''Data'!R4193)</f>
        <v/>
      </c>
      <c r="G4188" s="33" t="str">
        <f>IF('Students''Data'!S4193="","",'Students''Data'!S4193)</f>
        <v/>
      </c>
    </row>
    <row r="4189" spans="1:7" ht="20.1" customHeight="1">
      <c r="A4189" s="34" t="str">
        <f>IF(B4189="","",ROWS($A$1:A4186))</f>
        <v/>
      </c>
      <c r="B4189" s="35" t="str">
        <f>IF('Students''Data'!A4194="","",'Students''Data'!A4194)</f>
        <v/>
      </c>
      <c r="C4189" s="36" t="str">
        <f>IF('Students''Data'!C4194="","",'Students''Data'!C4194)</f>
        <v/>
      </c>
      <c r="D4189" s="36" t="str">
        <f>IF('Students''Data'!H4194="","",'Students''Data'!H4194)</f>
        <v/>
      </c>
      <c r="E4189" s="35" t="str">
        <f>IF('Students''Data'!D4194="","",'Students''Data'!D4194)</f>
        <v/>
      </c>
      <c r="F4189" s="35" t="str">
        <f>IF('Students''Data'!R4194="","",'Students''Data'!R4194)</f>
        <v/>
      </c>
      <c r="G4189" s="33" t="str">
        <f>IF('Students''Data'!S4194="","",'Students''Data'!S4194)</f>
        <v/>
      </c>
    </row>
    <row r="4190" spans="1:7" ht="20.1" customHeight="1">
      <c r="A4190" s="34" t="str">
        <f>IF(B4190="","",ROWS($A$1:A4187))</f>
        <v/>
      </c>
      <c r="B4190" s="35" t="str">
        <f>IF('Students''Data'!A4195="","",'Students''Data'!A4195)</f>
        <v/>
      </c>
      <c r="C4190" s="36" t="str">
        <f>IF('Students''Data'!C4195="","",'Students''Data'!C4195)</f>
        <v/>
      </c>
      <c r="D4190" s="36" t="str">
        <f>IF('Students''Data'!H4195="","",'Students''Data'!H4195)</f>
        <v/>
      </c>
      <c r="E4190" s="35" t="str">
        <f>IF('Students''Data'!D4195="","",'Students''Data'!D4195)</f>
        <v/>
      </c>
      <c r="F4190" s="35" t="str">
        <f>IF('Students''Data'!R4195="","",'Students''Data'!R4195)</f>
        <v/>
      </c>
      <c r="G4190" s="33" t="str">
        <f>IF('Students''Data'!S4195="","",'Students''Data'!S4195)</f>
        <v/>
      </c>
    </row>
    <row r="4191" spans="1:7" ht="20.1" customHeight="1">
      <c r="A4191" s="34" t="str">
        <f>IF(B4191="","",ROWS($A$1:A4188))</f>
        <v/>
      </c>
      <c r="B4191" s="35" t="str">
        <f>IF('Students''Data'!A4196="","",'Students''Data'!A4196)</f>
        <v/>
      </c>
      <c r="C4191" s="36" t="str">
        <f>IF('Students''Data'!C4196="","",'Students''Data'!C4196)</f>
        <v/>
      </c>
      <c r="D4191" s="36" t="str">
        <f>IF('Students''Data'!H4196="","",'Students''Data'!H4196)</f>
        <v/>
      </c>
      <c r="E4191" s="35" t="str">
        <f>IF('Students''Data'!D4196="","",'Students''Data'!D4196)</f>
        <v/>
      </c>
      <c r="F4191" s="35" t="str">
        <f>IF('Students''Data'!R4196="","",'Students''Data'!R4196)</f>
        <v/>
      </c>
      <c r="G4191" s="33" t="str">
        <f>IF('Students''Data'!S4196="","",'Students''Data'!S4196)</f>
        <v/>
      </c>
    </row>
    <row r="4192" spans="1:7" ht="20.1" customHeight="1">
      <c r="A4192" s="34" t="str">
        <f>IF(B4192="","",ROWS($A$1:A4189))</f>
        <v/>
      </c>
      <c r="B4192" s="35" t="str">
        <f>IF('Students''Data'!A4197="","",'Students''Data'!A4197)</f>
        <v/>
      </c>
      <c r="C4192" s="36" t="str">
        <f>IF('Students''Data'!C4197="","",'Students''Data'!C4197)</f>
        <v/>
      </c>
      <c r="D4192" s="36" t="str">
        <f>IF('Students''Data'!H4197="","",'Students''Data'!H4197)</f>
        <v/>
      </c>
      <c r="E4192" s="35" t="str">
        <f>IF('Students''Data'!D4197="","",'Students''Data'!D4197)</f>
        <v/>
      </c>
      <c r="F4192" s="35" t="str">
        <f>IF('Students''Data'!R4197="","",'Students''Data'!R4197)</f>
        <v/>
      </c>
      <c r="G4192" s="33" t="str">
        <f>IF('Students''Data'!S4197="","",'Students''Data'!S4197)</f>
        <v/>
      </c>
    </row>
    <row r="4193" spans="1:7" ht="20.1" customHeight="1">
      <c r="A4193" s="34" t="str">
        <f>IF(B4193="","",ROWS($A$1:A4190))</f>
        <v/>
      </c>
      <c r="B4193" s="35" t="str">
        <f>IF('Students''Data'!A4198="","",'Students''Data'!A4198)</f>
        <v/>
      </c>
      <c r="C4193" s="36" t="str">
        <f>IF('Students''Data'!C4198="","",'Students''Data'!C4198)</f>
        <v/>
      </c>
      <c r="D4193" s="36" t="str">
        <f>IF('Students''Data'!H4198="","",'Students''Data'!H4198)</f>
        <v/>
      </c>
      <c r="E4193" s="35" t="str">
        <f>IF('Students''Data'!D4198="","",'Students''Data'!D4198)</f>
        <v/>
      </c>
      <c r="F4193" s="35" t="str">
        <f>IF('Students''Data'!R4198="","",'Students''Data'!R4198)</f>
        <v/>
      </c>
      <c r="G4193" s="33" t="str">
        <f>IF('Students''Data'!S4198="","",'Students''Data'!S4198)</f>
        <v/>
      </c>
    </row>
    <row r="4194" spans="1:7" ht="20.1" customHeight="1">
      <c r="A4194" s="34" t="str">
        <f>IF(B4194="","",ROWS($A$1:A4191))</f>
        <v/>
      </c>
      <c r="B4194" s="35" t="str">
        <f>IF('Students''Data'!A4199="","",'Students''Data'!A4199)</f>
        <v/>
      </c>
      <c r="C4194" s="36" t="str">
        <f>IF('Students''Data'!C4199="","",'Students''Data'!C4199)</f>
        <v/>
      </c>
      <c r="D4194" s="36" t="str">
        <f>IF('Students''Data'!H4199="","",'Students''Data'!H4199)</f>
        <v/>
      </c>
      <c r="E4194" s="35" t="str">
        <f>IF('Students''Data'!D4199="","",'Students''Data'!D4199)</f>
        <v/>
      </c>
      <c r="F4194" s="35" t="str">
        <f>IF('Students''Data'!R4199="","",'Students''Data'!R4199)</f>
        <v/>
      </c>
      <c r="G4194" s="33" t="str">
        <f>IF('Students''Data'!S4199="","",'Students''Data'!S4199)</f>
        <v/>
      </c>
    </row>
    <row r="4195" spans="1:7" ht="20.1" customHeight="1">
      <c r="A4195" s="34" t="str">
        <f>IF(B4195="","",ROWS($A$1:A4192))</f>
        <v/>
      </c>
      <c r="B4195" s="35" t="str">
        <f>IF('Students''Data'!A4200="","",'Students''Data'!A4200)</f>
        <v/>
      </c>
      <c r="C4195" s="36" t="str">
        <f>IF('Students''Data'!C4200="","",'Students''Data'!C4200)</f>
        <v/>
      </c>
      <c r="D4195" s="36" t="str">
        <f>IF('Students''Data'!H4200="","",'Students''Data'!H4200)</f>
        <v/>
      </c>
      <c r="E4195" s="35" t="str">
        <f>IF('Students''Data'!D4200="","",'Students''Data'!D4200)</f>
        <v/>
      </c>
      <c r="F4195" s="35" t="str">
        <f>IF('Students''Data'!R4200="","",'Students''Data'!R4200)</f>
        <v/>
      </c>
      <c r="G4195" s="33" t="str">
        <f>IF('Students''Data'!S4200="","",'Students''Data'!S4200)</f>
        <v/>
      </c>
    </row>
    <row r="4196" spans="1:7" ht="20.1" customHeight="1">
      <c r="A4196" s="34" t="str">
        <f>IF(B4196="","",ROWS($A$1:A4193))</f>
        <v/>
      </c>
      <c r="B4196" s="35" t="str">
        <f>IF('Students''Data'!A4201="","",'Students''Data'!A4201)</f>
        <v/>
      </c>
      <c r="C4196" s="36" t="str">
        <f>IF('Students''Data'!C4201="","",'Students''Data'!C4201)</f>
        <v/>
      </c>
      <c r="D4196" s="36" t="str">
        <f>IF('Students''Data'!H4201="","",'Students''Data'!H4201)</f>
        <v/>
      </c>
      <c r="E4196" s="35" t="str">
        <f>IF('Students''Data'!D4201="","",'Students''Data'!D4201)</f>
        <v/>
      </c>
      <c r="F4196" s="35" t="str">
        <f>IF('Students''Data'!R4201="","",'Students''Data'!R4201)</f>
        <v/>
      </c>
      <c r="G4196" s="33" t="str">
        <f>IF('Students''Data'!S4201="","",'Students''Data'!S4201)</f>
        <v/>
      </c>
    </row>
    <row r="4197" spans="1:7" ht="20.1" customHeight="1">
      <c r="A4197" s="34" t="str">
        <f>IF(B4197="","",ROWS($A$1:A4194))</f>
        <v/>
      </c>
      <c r="B4197" s="35" t="str">
        <f>IF('Students''Data'!A4202="","",'Students''Data'!A4202)</f>
        <v/>
      </c>
      <c r="C4197" s="36" t="str">
        <f>IF('Students''Data'!C4202="","",'Students''Data'!C4202)</f>
        <v/>
      </c>
      <c r="D4197" s="36" t="str">
        <f>IF('Students''Data'!H4202="","",'Students''Data'!H4202)</f>
        <v/>
      </c>
      <c r="E4197" s="35" t="str">
        <f>IF('Students''Data'!D4202="","",'Students''Data'!D4202)</f>
        <v/>
      </c>
      <c r="F4197" s="35" t="str">
        <f>IF('Students''Data'!R4202="","",'Students''Data'!R4202)</f>
        <v/>
      </c>
      <c r="G4197" s="33" t="str">
        <f>IF('Students''Data'!S4202="","",'Students''Data'!S4202)</f>
        <v/>
      </c>
    </row>
    <row r="4198" spans="1:7" ht="20.1" customHeight="1">
      <c r="A4198" s="34" t="str">
        <f>IF(B4198="","",ROWS($A$1:A4195))</f>
        <v/>
      </c>
      <c r="B4198" s="35" t="str">
        <f>IF('Students''Data'!A4203="","",'Students''Data'!A4203)</f>
        <v/>
      </c>
      <c r="C4198" s="36" t="str">
        <f>IF('Students''Data'!C4203="","",'Students''Data'!C4203)</f>
        <v/>
      </c>
      <c r="D4198" s="36" t="str">
        <f>IF('Students''Data'!H4203="","",'Students''Data'!H4203)</f>
        <v/>
      </c>
      <c r="E4198" s="35" t="str">
        <f>IF('Students''Data'!D4203="","",'Students''Data'!D4203)</f>
        <v/>
      </c>
      <c r="F4198" s="35" t="str">
        <f>IF('Students''Data'!R4203="","",'Students''Data'!R4203)</f>
        <v/>
      </c>
      <c r="G4198" s="33" t="str">
        <f>IF('Students''Data'!S4203="","",'Students''Data'!S4203)</f>
        <v/>
      </c>
    </row>
    <row r="4199" spans="1:7" ht="20.1" customHeight="1">
      <c r="A4199" s="34" t="str">
        <f>IF(B4199="","",ROWS($A$1:A4196))</f>
        <v/>
      </c>
      <c r="B4199" s="35" t="str">
        <f>IF('Students''Data'!A4204="","",'Students''Data'!A4204)</f>
        <v/>
      </c>
      <c r="C4199" s="36" t="str">
        <f>IF('Students''Data'!C4204="","",'Students''Data'!C4204)</f>
        <v/>
      </c>
      <c r="D4199" s="36" t="str">
        <f>IF('Students''Data'!H4204="","",'Students''Data'!H4204)</f>
        <v/>
      </c>
      <c r="E4199" s="35" t="str">
        <f>IF('Students''Data'!D4204="","",'Students''Data'!D4204)</f>
        <v/>
      </c>
      <c r="F4199" s="35" t="str">
        <f>IF('Students''Data'!R4204="","",'Students''Data'!R4204)</f>
        <v/>
      </c>
      <c r="G4199" s="33" t="str">
        <f>IF('Students''Data'!S4204="","",'Students''Data'!S4204)</f>
        <v/>
      </c>
    </row>
    <row r="4200" spans="1:7" ht="20.1" customHeight="1">
      <c r="A4200" s="34" t="str">
        <f>IF(B4200="","",ROWS($A$1:A4197))</f>
        <v/>
      </c>
      <c r="B4200" s="35" t="str">
        <f>IF('Students''Data'!A4205="","",'Students''Data'!A4205)</f>
        <v/>
      </c>
      <c r="C4200" s="36" t="str">
        <f>IF('Students''Data'!C4205="","",'Students''Data'!C4205)</f>
        <v/>
      </c>
      <c r="D4200" s="36" t="str">
        <f>IF('Students''Data'!H4205="","",'Students''Data'!H4205)</f>
        <v/>
      </c>
      <c r="E4200" s="35" t="str">
        <f>IF('Students''Data'!D4205="","",'Students''Data'!D4205)</f>
        <v/>
      </c>
      <c r="F4200" s="35" t="str">
        <f>IF('Students''Data'!R4205="","",'Students''Data'!R4205)</f>
        <v/>
      </c>
      <c r="G4200" s="33" t="str">
        <f>IF('Students''Data'!S4205="","",'Students''Data'!S4205)</f>
        <v/>
      </c>
    </row>
    <row r="4201" spans="1:7" ht="20.1" customHeight="1">
      <c r="A4201" s="34" t="str">
        <f>IF(B4201="","",ROWS($A$1:A4198))</f>
        <v/>
      </c>
      <c r="B4201" s="35" t="str">
        <f>IF('Students''Data'!A4206="","",'Students''Data'!A4206)</f>
        <v/>
      </c>
      <c r="C4201" s="36" t="str">
        <f>IF('Students''Data'!C4206="","",'Students''Data'!C4206)</f>
        <v/>
      </c>
      <c r="D4201" s="36" t="str">
        <f>IF('Students''Data'!H4206="","",'Students''Data'!H4206)</f>
        <v/>
      </c>
      <c r="E4201" s="35" t="str">
        <f>IF('Students''Data'!D4206="","",'Students''Data'!D4206)</f>
        <v/>
      </c>
      <c r="F4201" s="35" t="str">
        <f>IF('Students''Data'!R4206="","",'Students''Data'!R4206)</f>
        <v/>
      </c>
      <c r="G4201" s="33" t="str">
        <f>IF('Students''Data'!S4206="","",'Students''Data'!S4206)</f>
        <v/>
      </c>
    </row>
    <row r="4202" spans="1:7" ht="20.1" customHeight="1">
      <c r="A4202" s="34" t="str">
        <f>IF(B4202="","",ROWS($A$1:A4199))</f>
        <v/>
      </c>
      <c r="B4202" s="35" t="str">
        <f>IF('Students''Data'!A4207="","",'Students''Data'!A4207)</f>
        <v/>
      </c>
      <c r="C4202" s="36" t="str">
        <f>IF('Students''Data'!C4207="","",'Students''Data'!C4207)</f>
        <v/>
      </c>
      <c r="D4202" s="36" t="str">
        <f>IF('Students''Data'!H4207="","",'Students''Data'!H4207)</f>
        <v/>
      </c>
      <c r="E4202" s="35" t="str">
        <f>IF('Students''Data'!D4207="","",'Students''Data'!D4207)</f>
        <v/>
      </c>
      <c r="F4202" s="35" t="str">
        <f>IF('Students''Data'!R4207="","",'Students''Data'!R4207)</f>
        <v/>
      </c>
      <c r="G4202" s="33" t="str">
        <f>IF('Students''Data'!S4207="","",'Students''Data'!S4207)</f>
        <v/>
      </c>
    </row>
    <row r="4203" spans="1:7" ht="20.1" customHeight="1">
      <c r="A4203" s="34" t="str">
        <f>IF(B4203="","",ROWS($A$1:A4200))</f>
        <v/>
      </c>
      <c r="B4203" s="35" t="str">
        <f>IF('Students''Data'!A4208="","",'Students''Data'!A4208)</f>
        <v/>
      </c>
      <c r="C4203" s="36" t="str">
        <f>IF('Students''Data'!C4208="","",'Students''Data'!C4208)</f>
        <v/>
      </c>
      <c r="D4203" s="36" t="str">
        <f>IF('Students''Data'!H4208="","",'Students''Data'!H4208)</f>
        <v/>
      </c>
      <c r="E4203" s="35" t="str">
        <f>IF('Students''Data'!D4208="","",'Students''Data'!D4208)</f>
        <v/>
      </c>
      <c r="F4203" s="35" t="str">
        <f>IF('Students''Data'!R4208="","",'Students''Data'!R4208)</f>
        <v/>
      </c>
      <c r="G4203" s="33" t="str">
        <f>IF('Students''Data'!S4208="","",'Students''Data'!S4208)</f>
        <v/>
      </c>
    </row>
    <row r="4204" spans="1:7" ht="20.1" customHeight="1">
      <c r="A4204" s="34" t="str">
        <f>IF(B4204="","",ROWS($A$1:A4201))</f>
        <v/>
      </c>
      <c r="B4204" s="35" t="str">
        <f>IF('Students''Data'!A4209="","",'Students''Data'!A4209)</f>
        <v/>
      </c>
      <c r="C4204" s="36" t="str">
        <f>IF('Students''Data'!C4209="","",'Students''Data'!C4209)</f>
        <v/>
      </c>
      <c r="D4204" s="36" t="str">
        <f>IF('Students''Data'!H4209="","",'Students''Data'!H4209)</f>
        <v/>
      </c>
      <c r="E4204" s="35" t="str">
        <f>IF('Students''Data'!D4209="","",'Students''Data'!D4209)</f>
        <v/>
      </c>
      <c r="F4204" s="35" t="str">
        <f>IF('Students''Data'!R4209="","",'Students''Data'!R4209)</f>
        <v/>
      </c>
      <c r="G4204" s="33" t="str">
        <f>IF('Students''Data'!S4209="","",'Students''Data'!S4209)</f>
        <v/>
      </c>
    </row>
    <row r="4205" spans="1:7" ht="20.1" customHeight="1">
      <c r="A4205" s="34" t="str">
        <f>IF(B4205="","",ROWS($A$1:A4202))</f>
        <v/>
      </c>
      <c r="B4205" s="35" t="str">
        <f>IF('Students''Data'!A4210="","",'Students''Data'!A4210)</f>
        <v/>
      </c>
      <c r="C4205" s="36" t="str">
        <f>IF('Students''Data'!C4210="","",'Students''Data'!C4210)</f>
        <v/>
      </c>
      <c r="D4205" s="36" t="str">
        <f>IF('Students''Data'!H4210="","",'Students''Data'!H4210)</f>
        <v/>
      </c>
      <c r="E4205" s="35" t="str">
        <f>IF('Students''Data'!D4210="","",'Students''Data'!D4210)</f>
        <v/>
      </c>
      <c r="F4205" s="35" t="str">
        <f>IF('Students''Data'!R4210="","",'Students''Data'!R4210)</f>
        <v/>
      </c>
      <c r="G4205" s="33" t="str">
        <f>IF('Students''Data'!S4210="","",'Students''Data'!S4210)</f>
        <v/>
      </c>
    </row>
    <row r="4206" spans="1:7" ht="20.1" customHeight="1">
      <c r="A4206" s="34" t="str">
        <f>IF(B4206="","",ROWS($A$1:A4203))</f>
        <v/>
      </c>
      <c r="B4206" s="35" t="str">
        <f>IF('Students''Data'!A4211="","",'Students''Data'!A4211)</f>
        <v/>
      </c>
      <c r="C4206" s="36" t="str">
        <f>IF('Students''Data'!C4211="","",'Students''Data'!C4211)</f>
        <v/>
      </c>
      <c r="D4206" s="36" t="str">
        <f>IF('Students''Data'!H4211="","",'Students''Data'!H4211)</f>
        <v/>
      </c>
      <c r="E4206" s="35" t="str">
        <f>IF('Students''Data'!D4211="","",'Students''Data'!D4211)</f>
        <v/>
      </c>
      <c r="F4206" s="35" t="str">
        <f>IF('Students''Data'!R4211="","",'Students''Data'!R4211)</f>
        <v/>
      </c>
      <c r="G4206" s="33" t="str">
        <f>IF('Students''Data'!S4211="","",'Students''Data'!S4211)</f>
        <v/>
      </c>
    </row>
    <row r="4207" spans="1:7" ht="20.1" customHeight="1">
      <c r="A4207" s="34" t="str">
        <f>IF(B4207="","",ROWS($A$1:A4204))</f>
        <v/>
      </c>
      <c r="B4207" s="35" t="str">
        <f>IF('Students''Data'!A4212="","",'Students''Data'!A4212)</f>
        <v/>
      </c>
      <c r="C4207" s="36" t="str">
        <f>IF('Students''Data'!C4212="","",'Students''Data'!C4212)</f>
        <v/>
      </c>
      <c r="D4207" s="36" t="str">
        <f>IF('Students''Data'!H4212="","",'Students''Data'!H4212)</f>
        <v/>
      </c>
      <c r="E4207" s="35" t="str">
        <f>IF('Students''Data'!D4212="","",'Students''Data'!D4212)</f>
        <v/>
      </c>
      <c r="F4207" s="35" t="str">
        <f>IF('Students''Data'!R4212="","",'Students''Data'!R4212)</f>
        <v/>
      </c>
      <c r="G4207" s="33" t="str">
        <f>IF('Students''Data'!S4212="","",'Students''Data'!S4212)</f>
        <v/>
      </c>
    </row>
    <row r="4208" spans="1:7" ht="20.1" customHeight="1">
      <c r="A4208" s="34" t="str">
        <f>IF(B4208="","",ROWS($A$1:A4205))</f>
        <v/>
      </c>
      <c r="B4208" s="35" t="str">
        <f>IF('Students''Data'!A4213="","",'Students''Data'!A4213)</f>
        <v/>
      </c>
      <c r="C4208" s="36" t="str">
        <f>IF('Students''Data'!C4213="","",'Students''Data'!C4213)</f>
        <v/>
      </c>
      <c r="D4208" s="36" t="str">
        <f>IF('Students''Data'!H4213="","",'Students''Data'!H4213)</f>
        <v/>
      </c>
      <c r="E4208" s="35" t="str">
        <f>IF('Students''Data'!D4213="","",'Students''Data'!D4213)</f>
        <v/>
      </c>
      <c r="F4208" s="35" t="str">
        <f>IF('Students''Data'!R4213="","",'Students''Data'!R4213)</f>
        <v/>
      </c>
      <c r="G4208" s="33" t="str">
        <f>IF('Students''Data'!S4213="","",'Students''Data'!S4213)</f>
        <v/>
      </c>
    </row>
    <row r="4209" spans="1:7" ht="20.1" customHeight="1">
      <c r="A4209" s="34" t="str">
        <f>IF(B4209="","",ROWS($A$1:A4206))</f>
        <v/>
      </c>
      <c r="B4209" s="35" t="str">
        <f>IF('Students''Data'!A4214="","",'Students''Data'!A4214)</f>
        <v/>
      </c>
      <c r="C4209" s="36" t="str">
        <f>IF('Students''Data'!C4214="","",'Students''Data'!C4214)</f>
        <v/>
      </c>
      <c r="D4209" s="36" t="str">
        <f>IF('Students''Data'!H4214="","",'Students''Data'!H4214)</f>
        <v/>
      </c>
      <c r="E4209" s="35" t="str">
        <f>IF('Students''Data'!D4214="","",'Students''Data'!D4214)</f>
        <v/>
      </c>
      <c r="F4209" s="35" t="str">
        <f>IF('Students''Data'!R4214="","",'Students''Data'!R4214)</f>
        <v/>
      </c>
      <c r="G4209" s="33" t="str">
        <f>IF('Students''Data'!S4214="","",'Students''Data'!S4214)</f>
        <v/>
      </c>
    </row>
    <row r="4210" spans="1:7" ht="20.1" customHeight="1">
      <c r="A4210" s="34" t="str">
        <f>IF(B4210="","",ROWS($A$1:A4207))</f>
        <v/>
      </c>
      <c r="B4210" s="35" t="str">
        <f>IF('Students''Data'!A4215="","",'Students''Data'!A4215)</f>
        <v/>
      </c>
      <c r="C4210" s="36" t="str">
        <f>IF('Students''Data'!C4215="","",'Students''Data'!C4215)</f>
        <v/>
      </c>
      <c r="D4210" s="36" t="str">
        <f>IF('Students''Data'!H4215="","",'Students''Data'!H4215)</f>
        <v/>
      </c>
      <c r="E4210" s="35" t="str">
        <f>IF('Students''Data'!D4215="","",'Students''Data'!D4215)</f>
        <v/>
      </c>
      <c r="F4210" s="35" t="str">
        <f>IF('Students''Data'!R4215="","",'Students''Data'!R4215)</f>
        <v/>
      </c>
      <c r="G4210" s="33" t="str">
        <f>IF('Students''Data'!S4215="","",'Students''Data'!S4215)</f>
        <v/>
      </c>
    </row>
    <row r="4211" spans="1:7" ht="20.1" customHeight="1">
      <c r="A4211" s="34" t="str">
        <f>IF(B4211="","",ROWS($A$1:A4208))</f>
        <v/>
      </c>
      <c r="B4211" s="35" t="str">
        <f>IF('Students''Data'!A4216="","",'Students''Data'!A4216)</f>
        <v/>
      </c>
      <c r="C4211" s="36" t="str">
        <f>IF('Students''Data'!C4216="","",'Students''Data'!C4216)</f>
        <v/>
      </c>
      <c r="D4211" s="36" t="str">
        <f>IF('Students''Data'!H4216="","",'Students''Data'!H4216)</f>
        <v/>
      </c>
      <c r="E4211" s="35" t="str">
        <f>IF('Students''Data'!D4216="","",'Students''Data'!D4216)</f>
        <v/>
      </c>
      <c r="F4211" s="35" t="str">
        <f>IF('Students''Data'!R4216="","",'Students''Data'!R4216)</f>
        <v/>
      </c>
      <c r="G4211" s="33" t="str">
        <f>IF('Students''Data'!S4216="","",'Students''Data'!S4216)</f>
        <v/>
      </c>
    </row>
    <row r="4212" spans="1:7" ht="20.1" customHeight="1">
      <c r="A4212" s="34" t="str">
        <f>IF(B4212="","",ROWS($A$1:A4209))</f>
        <v/>
      </c>
      <c r="B4212" s="35" t="str">
        <f>IF('Students''Data'!A4217="","",'Students''Data'!A4217)</f>
        <v/>
      </c>
      <c r="C4212" s="36" t="str">
        <f>IF('Students''Data'!C4217="","",'Students''Data'!C4217)</f>
        <v/>
      </c>
      <c r="D4212" s="36" t="str">
        <f>IF('Students''Data'!H4217="","",'Students''Data'!H4217)</f>
        <v/>
      </c>
      <c r="E4212" s="35" t="str">
        <f>IF('Students''Data'!D4217="","",'Students''Data'!D4217)</f>
        <v/>
      </c>
      <c r="F4212" s="35" t="str">
        <f>IF('Students''Data'!R4217="","",'Students''Data'!R4217)</f>
        <v/>
      </c>
      <c r="G4212" s="33" t="str">
        <f>IF('Students''Data'!S4217="","",'Students''Data'!S4217)</f>
        <v/>
      </c>
    </row>
    <row r="4213" spans="1:7" ht="20.1" customHeight="1">
      <c r="A4213" s="34" t="str">
        <f>IF(B4213="","",ROWS($A$1:A4210))</f>
        <v/>
      </c>
      <c r="B4213" s="35" t="str">
        <f>IF('Students''Data'!A4218="","",'Students''Data'!A4218)</f>
        <v/>
      </c>
      <c r="C4213" s="36" t="str">
        <f>IF('Students''Data'!C4218="","",'Students''Data'!C4218)</f>
        <v/>
      </c>
      <c r="D4213" s="36" t="str">
        <f>IF('Students''Data'!H4218="","",'Students''Data'!H4218)</f>
        <v/>
      </c>
      <c r="E4213" s="35" t="str">
        <f>IF('Students''Data'!D4218="","",'Students''Data'!D4218)</f>
        <v/>
      </c>
      <c r="F4213" s="35" t="str">
        <f>IF('Students''Data'!R4218="","",'Students''Data'!R4218)</f>
        <v/>
      </c>
      <c r="G4213" s="33" t="str">
        <f>IF('Students''Data'!S4218="","",'Students''Data'!S4218)</f>
        <v/>
      </c>
    </row>
    <row r="4214" spans="1:7" ht="20.1" customHeight="1">
      <c r="A4214" s="34" t="str">
        <f>IF(B4214="","",ROWS($A$1:A4211))</f>
        <v/>
      </c>
      <c r="B4214" s="35" t="str">
        <f>IF('Students''Data'!A4219="","",'Students''Data'!A4219)</f>
        <v/>
      </c>
      <c r="C4214" s="36" t="str">
        <f>IF('Students''Data'!C4219="","",'Students''Data'!C4219)</f>
        <v/>
      </c>
      <c r="D4214" s="36" t="str">
        <f>IF('Students''Data'!H4219="","",'Students''Data'!H4219)</f>
        <v/>
      </c>
      <c r="E4214" s="35" t="str">
        <f>IF('Students''Data'!D4219="","",'Students''Data'!D4219)</f>
        <v/>
      </c>
      <c r="F4214" s="35" t="str">
        <f>IF('Students''Data'!R4219="","",'Students''Data'!R4219)</f>
        <v/>
      </c>
      <c r="G4214" s="33" t="str">
        <f>IF('Students''Data'!S4219="","",'Students''Data'!S4219)</f>
        <v/>
      </c>
    </row>
    <row r="4215" spans="1:7" ht="20.1" customHeight="1">
      <c r="A4215" s="34" t="str">
        <f>IF(B4215="","",ROWS($A$1:A4212))</f>
        <v/>
      </c>
      <c r="B4215" s="35" t="str">
        <f>IF('Students''Data'!A4220="","",'Students''Data'!A4220)</f>
        <v/>
      </c>
      <c r="C4215" s="36" t="str">
        <f>IF('Students''Data'!C4220="","",'Students''Data'!C4220)</f>
        <v/>
      </c>
      <c r="D4215" s="36" t="str">
        <f>IF('Students''Data'!H4220="","",'Students''Data'!H4220)</f>
        <v/>
      </c>
      <c r="E4215" s="35" t="str">
        <f>IF('Students''Data'!D4220="","",'Students''Data'!D4220)</f>
        <v/>
      </c>
      <c r="F4215" s="35" t="str">
        <f>IF('Students''Data'!R4220="","",'Students''Data'!R4220)</f>
        <v/>
      </c>
      <c r="G4215" s="33" t="str">
        <f>IF('Students''Data'!S4220="","",'Students''Data'!S4220)</f>
        <v/>
      </c>
    </row>
    <row r="4216" spans="1:7" ht="20.1" customHeight="1">
      <c r="A4216" s="34" t="str">
        <f>IF(B4216="","",ROWS($A$1:A4213))</f>
        <v/>
      </c>
      <c r="B4216" s="35" t="str">
        <f>IF('Students''Data'!A4221="","",'Students''Data'!A4221)</f>
        <v/>
      </c>
      <c r="C4216" s="36" t="str">
        <f>IF('Students''Data'!C4221="","",'Students''Data'!C4221)</f>
        <v/>
      </c>
      <c r="D4216" s="36" t="str">
        <f>IF('Students''Data'!H4221="","",'Students''Data'!H4221)</f>
        <v/>
      </c>
      <c r="E4216" s="35" t="str">
        <f>IF('Students''Data'!D4221="","",'Students''Data'!D4221)</f>
        <v/>
      </c>
      <c r="F4216" s="35" t="str">
        <f>IF('Students''Data'!R4221="","",'Students''Data'!R4221)</f>
        <v/>
      </c>
      <c r="G4216" s="33" t="str">
        <f>IF('Students''Data'!S4221="","",'Students''Data'!S4221)</f>
        <v/>
      </c>
    </row>
    <row r="4217" spans="1:7" ht="20.1" customHeight="1">
      <c r="A4217" s="34" t="str">
        <f>IF(B4217="","",ROWS($A$1:A4214))</f>
        <v/>
      </c>
      <c r="B4217" s="35" t="str">
        <f>IF('Students''Data'!A4222="","",'Students''Data'!A4222)</f>
        <v/>
      </c>
      <c r="C4217" s="36" t="str">
        <f>IF('Students''Data'!C4222="","",'Students''Data'!C4222)</f>
        <v/>
      </c>
      <c r="D4217" s="36" t="str">
        <f>IF('Students''Data'!H4222="","",'Students''Data'!H4222)</f>
        <v/>
      </c>
      <c r="E4217" s="35" t="str">
        <f>IF('Students''Data'!D4222="","",'Students''Data'!D4222)</f>
        <v/>
      </c>
      <c r="F4217" s="35" t="str">
        <f>IF('Students''Data'!R4222="","",'Students''Data'!R4222)</f>
        <v/>
      </c>
      <c r="G4217" s="33" t="str">
        <f>IF('Students''Data'!S4222="","",'Students''Data'!S4222)</f>
        <v/>
      </c>
    </row>
    <row r="4218" spans="1:7" ht="20.1" customHeight="1">
      <c r="A4218" s="34" t="str">
        <f>IF(B4218="","",ROWS($A$1:A4215))</f>
        <v/>
      </c>
      <c r="B4218" s="35" t="str">
        <f>IF('Students''Data'!A4223="","",'Students''Data'!A4223)</f>
        <v/>
      </c>
      <c r="C4218" s="36" t="str">
        <f>IF('Students''Data'!C4223="","",'Students''Data'!C4223)</f>
        <v/>
      </c>
      <c r="D4218" s="36" t="str">
        <f>IF('Students''Data'!H4223="","",'Students''Data'!H4223)</f>
        <v/>
      </c>
      <c r="E4218" s="35" t="str">
        <f>IF('Students''Data'!D4223="","",'Students''Data'!D4223)</f>
        <v/>
      </c>
      <c r="F4218" s="35" t="str">
        <f>IF('Students''Data'!R4223="","",'Students''Data'!R4223)</f>
        <v/>
      </c>
      <c r="G4218" s="33" t="str">
        <f>IF('Students''Data'!S4223="","",'Students''Data'!S4223)</f>
        <v/>
      </c>
    </row>
    <row r="4219" spans="1:7" ht="20.1" customHeight="1">
      <c r="A4219" s="34" t="str">
        <f>IF(B4219="","",ROWS($A$1:A4216))</f>
        <v/>
      </c>
      <c r="B4219" s="35" t="str">
        <f>IF('Students''Data'!A4224="","",'Students''Data'!A4224)</f>
        <v/>
      </c>
      <c r="C4219" s="36" t="str">
        <f>IF('Students''Data'!C4224="","",'Students''Data'!C4224)</f>
        <v/>
      </c>
      <c r="D4219" s="36" t="str">
        <f>IF('Students''Data'!H4224="","",'Students''Data'!H4224)</f>
        <v/>
      </c>
      <c r="E4219" s="35" t="str">
        <f>IF('Students''Data'!D4224="","",'Students''Data'!D4224)</f>
        <v/>
      </c>
      <c r="F4219" s="35" t="str">
        <f>IF('Students''Data'!R4224="","",'Students''Data'!R4224)</f>
        <v/>
      </c>
      <c r="G4219" s="33" t="str">
        <f>IF('Students''Data'!S4224="","",'Students''Data'!S4224)</f>
        <v/>
      </c>
    </row>
    <row r="4220" spans="1:7" ht="20.1" customHeight="1">
      <c r="A4220" s="34" t="str">
        <f>IF(B4220="","",ROWS($A$1:A4217))</f>
        <v/>
      </c>
      <c r="B4220" s="35" t="str">
        <f>IF('Students''Data'!A4225="","",'Students''Data'!A4225)</f>
        <v/>
      </c>
      <c r="C4220" s="36" t="str">
        <f>IF('Students''Data'!C4225="","",'Students''Data'!C4225)</f>
        <v/>
      </c>
      <c r="D4220" s="36" t="str">
        <f>IF('Students''Data'!H4225="","",'Students''Data'!H4225)</f>
        <v/>
      </c>
      <c r="E4220" s="35" t="str">
        <f>IF('Students''Data'!D4225="","",'Students''Data'!D4225)</f>
        <v/>
      </c>
      <c r="F4220" s="35" t="str">
        <f>IF('Students''Data'!R4225="","",'Students''Data'!R4225)</f>
        <v/>
      </c>
      <c r="G4220" s="33" t="str">
        <f>IF('Students''Data'!S4225="","",'Students''Data'!S4225)</f>
        <v/>
      </c>
    </row>
    <row r="4221" spans="1:7" ht="20.1" customHeight="1">
      <c r="A4221" s="34" t="str">
        <f>IF(B4221="","",ROWS($A$1:A4218))</f>
        <v/>
      </c>
      <c r="B4221" s="35" t="str">
        <f>IF('Students''Data'!A4226="","",'Students''Data'!A4226)</f>
        <v/>
      </c>
      <c r="C4221" s="36" t="str">
        <f>IF('Students''Data'!C4226="","",'Students''Data'!C4226)</f>
        <v/>
      </c>
      <c r="D4221" s="36" t="str">
        <f>IF('Students''Data'!H4226="","",'Students''Data'!H4226)</f>
        <v/>
      </c>
      <c r="E4221" s="35" t="str">
        <f>IF('Students''Data'!D4226="","",'Students''Data'!D4226)</f>
        <v/>
      </c>
      <c r="F4221" s="35" t="str">
        <f>IF('Students''Data'!R4226="","",'Students''Data'!R4226)</f>
        <v/>
      </c>
      <c r="G4221" s="33" t="str">
        <f>IF('Students''Data'!S4226="","",'Students''Data'!S4226)</f>
        <v/>
      </c>
    </row>
    <row r="4222" spans="1:7" ht="20.1" customHeight="1">
      <c r="A4222" s="34" t="str">
        <f>IF(B4222="","",ROWS($A$1:A4219))</f>
        <v/>
      </c>
      <c r="B4222" s="35" t="str">
        <f>IF('Students''Data'!A4227="","",'Students''Data'!A4227)</f>
        <v/>
      </c>
      <c r="C4222" s="36" t="str">
        <f>IF('Students''Data'!C4227="","",'Students''Data'!C4227)</f>
        <v/>
      </c>
      <c r="D4222" s="36" t="str">
        <f>IF('Students''Data'!H4227="","",'Students''Data'!H4227)</f>
        <v/>
      </c>
      <c r="E4222" s="35" t="str">
        <f>IF('Students''Data'!D4227="","",'Students''Data'!D4227)</f>
        <v/>
      </c>
      <c r="F4222" s="35" t="str">
        <f>IF('Students''Data'!R4227="","",'Students''Data'!R4227)</f>
        <v/>
      </c>
      <c r="G4222" s="33" t="str">
        <f>IF('Students''Data'!S4227="","",'Students''Data'!S4227)</f>
        <v/>
      </c>
    </row>
    <row r="4223" spans="1:7" ht="20.1" customHeight="1">
      <c r="A4223" s="34" t="str">
        <f>IF(B4223="","",ROWS($A$1:A4220))</f>
        <v/>
      </c>
      <c r="B4223" s="35" t="str">
        <f>IF('Students''Data'!A4228="","",'Students''Data'!A4228)</f>
        <v/>
      </c>
      <c r="C4223" s="36" t="str">
        <f>IF('Students''Data'!C4228="","",'Students''Data'!C4228)</f>
        <v/>
      </c>
      <c r="D4223" s="36" t="str">
        <f>IF('Students''Data'!H4228="","",'Students''Data'!H4228)</f>
        <v/>
      </c>
      <c r="E4223" s="35" t="str">
        <f>IF('Students''Data'!D4228="","",'Students''Data'!D4228)</f>
        <v/>
      </c>
      <c r="F4223" s="35" t="str">
        <f>IF('Students''Data'!R4228="","",'Students''Data'!R4228)</f>
        <v/>
      </c>
      <c r="G4223" s="33" t="str">
        <f>IF('Students''Data'!S4228="","",'Students''Data'!S4228)</f>
        <v/>
      </c>
    </row>
    <row r="4224" spans="1:7" ht="20.1" customHeight="1">
      <c r="A4224" s="34" t="str">
        <f>IF(B4224="","",ROWS($A$1:A4221))</f>
        <v/>
      </c>
      <c r="B4224" s="35" t="str">
        <f>IF('Students''Data'!A4229="","",'Students''Data'!A4229)</f>
        <v/>
      </c>
      <c r="C4224" s="36" t="str">
        <f>IF('Students''Data'!C4229="","",'Students''Data'!C4229)</f>
        <v/>
      </c>
      <c r="D4224" s="36" t="str">
        <f>IF('Students''Data'!H4229="","",'Students''Data'!H4229)</f>
        <v/>
      </c>
      <c r="E4224" s="35" t="str">
        <f>IF('Students''Data'!D4229="","",'Students''Data'!D4229)</f>
        <v/>
      </c>
      <c r="F4224" s="35" t="str">
        <f>IF('Students''Data'!R4229="","",'Students''Data'!R4229)</f>
        <v/>
      </c>
      <c r="G4224" s="33" t="str">
        <f>IF('Students''Data'!S4229="","",'Students''Data'!S4229)</f>
        <v/>
      </c>
    </row>
    <row r="4225" spans="1:7" ht="20.1" customHeight="1">
      <c r="A4225" s="34" t="str">
        <f>IF(B4225="","",ROWS($A$1:A4222))</f>
        <v/>
      </c>
      <c r="B4225" s="35" t="str">
        <f>IF('Students''Data'!A4230="","",'Students''Data'!A4230)</f>
        <v/>
      </c>
      <c r="C4225" s="36" t="str">
        <f>IF('Students''Data'!C4230="","",'Students''Data'!C4230)</f>
        <v/>
      </c>
      <c r="D4225" s="36" t="str">
        <f>IF('Students''Data'!H4230="","",'Students''Data'!H4230)</f>
        <v/>
      </c>
      <c r="E4225" s="35" t="str">
        <f>IF('Students''Data'!D4230="","",'Students''Data'!D4230)</f>
        <v/>
      </c>
      <c r="F4225" s="35" t="str">
        <f>IF('Students''Data'!R4230="","",'Students''Data'!R4230)</f>
        <v/>
      </c>
      <c r="G4225" s="33" t="str">
        <f>IF('Students''Data'!S4230="","",'Students''Data'!S4230)</f>
        <v/>
      </c>
    </row>
    <row r="4226" spans="1:7" ht="20.1" customHeight="1">
      <c r="A4226" s="34" t="str">
        <f>IF(B4226="","",ROWS($A$1:A4223))</f>
        <v/>
      </c>
      <c r="B4226" s="35" t="str">
        <f>IF('Students''Data'!A4231="","",'Students''Data'!A4231)</f>
        <v/>
      </c>
      <c r="C4226" s="36" t="str">
        <f>IF('Students''Data'!C4231="","",'Students''Data'!C4231)</f>
        <v/>
      </c>
      <c r="D4226" s="36" t="str">
        <f>IF('Students''Data'!H4231="","",'Students''Data'!H4231)</f>
        <v/>
      </c>
      <c r="E4226" s="35" t="str">
        <f>IF('Students''Data'!D4231="","",'Students''Data'!D4231)</f>
        <v/>
      </c>
      <c r="F4226" s="35" t="str">
        <f>IF('Students''Data'!R4231="","",'Students''Data'!R4231)</f>
        <v/>
      </c>
      <c r="G4226" s="33" t="str">
        <f>IF('Students''Data'!S4231="","",'Students''Data'!S4231)</f>
        <v/>
      </c>
    </row>
    <row r="4227" spans="1:7" ht="20.1" customHeight="1">
      <c r="A4227" s="34" t="str">
        <f>IF(B4227="","",ROWS($A$1:A4224))</f>
        <v/>
      </c>
      <c r="B4227" s="35" t="str">
        <f>IF('Students''Data'!A4232="","",'Students''Data'!A4232)</f>
        <v/>
      </c>
      <c r="C4227" s="36" t="str">
        <f>IF('Students''Data'!C4232="","",'Students''Data'!C4232)</f>
        <v/>
      </c>
      <c r="D4227" s="36" t="str">
        <f>IF('Students''Data'!H4232="","",'Students''Data'!H4232)</f>
        <v/>
      </c>
      <c r="E4227" s="35" t="str">
        <f>IF('Students''Data'!D4232="","",'Students''Data'!D4232)</f>
        <v/>
      </c>
      <c r="F4227" s="35" t="str">
        <f>IF('Students''Data'!R4232="","",'Students''Data'!R4232)</f>
        <v/>
      </c>
      <c r="G4227" s="33" t="str">
        <f>IF('Students''Data'!S4232="","",'Students''Data'!S4232)</f>
        <v/>
      </c>
    </row>
    <row r="4228" spans="1:7" ht="20.1" customHeight="1">
      <c r="A4228" s="34" t="str">
        <f>IF(B4228="","",ROWS($A$1:A4225))</f>
        <v/>
      </c>
      <c r="B4228" s="35" t="str">
        <f>IF('Students''Data'!A4233="","",'Students''Data'!A4233)</f>
        <v/>
      </c>
      <c r="C4228" s="36" t="str">
        <f>IF('Students''Data'!C4233="","",'Students''Data'!C4233)</f>
        <v/>
      </c>
      <c r="D4228" s="36" t="str">
        <f>IF('Students''Data'!H4233="","",'Students''Data'!H4233)</f>
        <v/>
      </c>
      <c r="E4228" s="35" t="str">
        <f>IF('Students''Data'!D4233="","",'Students''Data'!D4233)</f>
        <v/>
      </c>
      <c r="F4228" s="35" t="str">
        <f>IF('Students''Data'!R4233="","",'Students''Data'!R4233)</f>
        <v/>
      </c>
      <c r="G4228" s="33" t="str">
        <f>IF('Students''Data'!S4233="","",'Students''Data'!S4233)</f>
        <v/>
      </c>
    </row>
    <row r="4229" spans="1:7" ht="20.1" customHeight="1">
      <c r="A4229" s="34" t="str">
        <f>IF(B4229="","",ROWS($A$1:A4226))</f>
        <v/>
      </c>
      <c r="B4229" s="35" t="str">
        <f>IF('Students''Data'!A4234="","",'Students''Data'!A4234)</f>
        <v/>
      </c>
      <c r="C4229" s="36" t="str">
        <f>IF('Students''Data'!C4234="","",'Students''Data'!C4234)</f>
        <v/>
      </c>
      <c r="D4229" s="36" t="str">
        <f>IF('Students''Data'!H4234="","",'Students''Data'!H4234)</f>
        <v/>
      </c>
      <c r="E4229" s="35" t="str">
        <f>IF('Students''Data'!D4234="","",'Students''Data'!D4234)</f>
        <v/>
      </c>
      <c r="F4229" s="35" t="str">
        <f>IF('Students''Data'!R4234="","",'Students''Data'!R4234)</f>
        <v/>
      </c>
      <c r="G4229" s="33" t="str">
        <f>IF('Students''Data'!S4234="","",'Students''Data'!S4234)</f>
        <v/>
      </c>
    </row>
    <row r="4230" spans="1:7" ht="20.1" customHeight="1">
      <c r="A4230" s="34" t="str">
        <f>IF(B4230="","",ROWS($A$1:A4227))</f>
        <v/>
      </c>
      <c r="B4230" s="35" t="str">
        <f>IF('Students''Data'!A4235="","",'Students''Data'!A4235)</f>
        <v/>
      </c>
      <c r="C4230" s="36" t="str">
        <f>IF('Students''Data'!C4235="","",'Students''Data'!C4235)</f>
        <v/>
      </c>
      <c r="D4230" s="36" t="str">
        <f>IF('Students''Data'!H4235="","",'Students''Data'!H4235)</f>
        <v/>
      </c>
      <c r="E4230" s="35" t="str">
        <f>IF('Students''Data'!D4235="","",'Students''Data'!D4235)</f>
        <v/>
      </c>
      <c r="F4230" s="35" t="str">
        <f>IF('Students''Data'!R4235="","",'Students''Data'!R4235)</f>
        <v/>
      </c>
      <c r="G4230" s="33" t="str">
        <f>IF('Students''Data'!S4235="","",'Students''Data'!S4235)</f>
        <v/>
      </c>
    </row>
    <row r="4231" spans="1:7" ht="20.1" customHeight="1">
      <c r="A4231" s="34" t="str">
        <f>IF(B4231="","",ROWS($A$1:A4228))</f>
        <v/>
      </c>
      <c r="B4231" s="35" t="str">
        <f>IF('Students''Data'!A4236="","",'Students''Data'!A4236)</f>
        <v/>
      </c>
      <c r="C4231" s="36" t="str">
        <f>IF('Students''Data'!C4236="","",'Students''Data'!C4236)</f>
        <v/>
      </c>
      <c r="D4231" s="36" t="str">
        <f>IF('Students''Data'!H4236="","",'Students''Data'!H4236)</f>
        <v/>
      </c>
      <c r="E4231" s="35" t="str">
        <f>IF('Students''Data'!D4236="","",'Students''Data'!D4236)</f>
        <v/>
      </c>
      <c r="F4231" s="35" t="str">
        <f>IF('Students''Data'!R4236="","",'Students''Data'!R4236)</f>
        <v/>
      </c>
      <c r="G4231" s="33" t="str">
        <f>IF('Students''Data'!S4236="","",'Students''Data'!S4236)</f>
        <v/>
      </c>
    </row>
    <row r="4232" spans="1:7" ht="20.1" customHeight="1">
      <c r="A4232" s="34" t="str">
        <f>IF(B4232="","",ROWS($A$1:A4229))</f>
        <v/>
      </c>
      <c r="B4232" s="35" t="str">
        <f>IF('Students''Data'!A4237="","",'Students''Data'!A4237)</f>
        <v/>
      </c>
      <c r="C4232" s="36" t="str">
        <f>IF('Students''Data'!C4237="","",'Students''Data'!C4237)</f>
        <v/>
      </c>
      <c r="D4232" s="36" t="str">
        <f>IF('Students''Data'!H4237="","",'Students''Data'!H4237)</f>
        <v/>
      </c>
      <c r="E4232" s="35" t="str">
        <f>IF('Students''Data'!D4237="","",'Students''Data'!D4237)</f>
        <v/>
      </c>
      <c r="F4232" s="35" t="str">
        <f>IF('Students''Data'!R4237="","",'Students''Data'!R4237)</f>
        <v/>
      </c>
      <c r="G4232" s="33" t="str">
        <f>IF('Students''Data'!S4237="","",'Students''Data'!S4237)</f>
        <v/>
      </c>
    </row>
    <row r="4233" spans="1:7" ht="20.1" customHeight="1">
      <c r="A4233" s="34" t="str">
        <f>IF(B4233="","",ROWS($A$1:A4230))</f>
        <v/>
      </c>
      <c r="B4233" s="35" t="str">
        <f>IF('Students''Data'!A4238="","",'Students''Data'!A4238)</f>
        <v/>
      </c>
      <c r="C4233" s="36" t="str">
        <f>IF('Students''Data'!C4238="","",'Students''Data'!C4238)</f>
        <v/>
      </c>
      <c r="D4233" s="36" t="str">
        <f>IF('Students''Data'!H4238="","",'Students''Data'!H4238)</f>
        <v/>
      </c>
      <c r="E4233" s="35" t="str">
        <f>IF('Students''Data'!D4238="","",'Students''Data'!D4238)</f>
        <v/>
      </c>
      <c r="F4233" s="35" t="str">
        <f>IF('Students''Data'!R4238="","",'Students''Data'!R4238)</f>
        <v/>
      </c>
      <c r="G4233" s="33" t="str">
        <f>IF('Students''Data'!S4238="","",'Students''Data'!S4238)</f>
        <v/>
      </c>
    </row>
    <row r="4234" spans="1:7" ht="20.1" customHeight="1">
      <c r="A4234" s="34" t="str">
        <f>IF(B4234="","",ROWS($A$1:A4231))</f>
        <v/>
      </c>
      <c r="B4234" s="35" t="str">
        <f>IF('Students''Data'!A4239="","",'Students''Data'!A4239)</f>
        <v/>
      </c>
      <c r="C4234" s="36" t="str">
        <f>IF('Students''Data'!C4239="","",'Students''Data'!C4239)</f>
        <v/>
      </c>
      <c r="D4234" s="36" t="str">
        <f>IF('Students''Data'!H4239="","",'Students''Data'!H4239)</f>
        <v/>
      </c>
      <c r="E4234" s="35" t="str">
        <f>IF('Students''Data'!D4239="","",'Students''Data'!D4239)</f>
        <v/>
      </c>
      <c r="F4234" s="35" t="str">
        <f>IF('Students''Data'!R4239="","",'Students''Data'!R4239)</f>
        <v/>
      </c>
      <c r="G4234" s="33" t="str">
        <f>IF('Students''Data'!S4239="","",'Students''Data'!S4239)</f>
        <v/>
      </c>
    </row>
    <row r="4235" spans="1:7" ht="20.1" customHeight="1">
      <c r="A4235" s="34" t="str">
        <f>IF(B4235="","",ROWS($A$1:A4232))</f>
        <v/>
      </c>
      <c r="B4235" s="35" t="str">
        <f>IF('Students''Data'!A4240="","",'Students''Data'!A4240)</f>
        <v/>
      </c>
      <c r="C4235" s="36" t="str">
        <f>IF('Students''Data'!C4240="","",'Students''Data'!C4240)</f>
        <v/>
      </c>
      <c r="D4235" s="36" t="str">
        <f>IF('Students''Data'!H4240="","",'Students''Data'!H4240)</f>
        <v/>
      </c>
      <c r="E4235" s="35" t="str">
        <f>IF('Students''Data'!D4240="","",'Students''Data'!D4240)</f>
        <v/>
      </c>
      <c r="F4235" s="35" t="str">
        <f>IF('Students''Data'!R4240="","",'Students''Data'!R4240)</f>
        <v/>
      </c>
      <c r="G4235" s="33" t="str">
        <f>IF('Students''Data'!S4240="","",'Students''Data'!S4240)</f>
        <v/>
      </c>
    </row>
    <row r="4236" spans="1:7" ht="20.1" customHeight="1">
      <c r="A4236" s="34" t="str">
        <f>IF(B4236="","",ROWS($A$1:A4233))</f>
        <v/>
      </c>
      <c r="B4236" s="35" t="str">
        <f>IF('Students''Data'!A4241="","",'Students''Data'!A4241)</f>
        <v/>
      </c>
      <c r="C4236" s="36" t="str">
        <f>IF('Students''Data'!C4241="","",'Students''Data'!C4241)</f>
        <v/>
      </c>
      <c r="D4236" s="36" t="str">
        <f>IF('Students''Data'!H4241="","",'Students''Data'!H4241)</f>
        <v/>
      </c>
      <c r="E4236" s="35" t="str">
        <f>IF('Students''Data'!D4241="","",'Students''Data'!D4241)</f>
        <v/>
      </c>
      <c r="F4236" s="35" t="str">
        <f>IF('Students''Data'!R4241="","",'Students''Data'!R4241)</f>
        <v/>
      </c>
      <c r="G4236" s="33" t="str">
        <f>IF('Students''Data'!S4241="","",'Students''Data'!S4241)</f>
        <v/>
      </c>
    </row>
    <row r="4237" spans="1:7" ht="20.1" customHeight="1">
      <c r="A4237" s="34" t="str">
        <f>IF(B4237="","",ROWS($A$1:A4234))</f>
        <v/>
      </c>
      <c r="B4237" s="35" t="str">
        <f>IF('Students''Data'!A4242="","",'Students''Data'!A4242)</f>
        <v/>
      </c>
      <c r="C4237" s="36" t="str">
        <f>IF('Students''Data'!C4242="","",'Students''Data'!C4242)</f>
        <v/>
      </c>
      <c r="D4237" s="36" t="str">
        <f>IF('Students''Data'!H4242="","",'Students''Data'!H4242)</f>
        <v/>
      </c>
      <c r="E4237" s="35" t="str">
        <f>IF('Students''Data'!D4242="","",'Students''Data'!D4242)</f>
        <v/>
      </c>
      <c r="F4237" s="35" t="str">
        <f>IF('Students''Data'!R4242="","",'Students''Data'!R4242)</f>
        <v/>
      </c>
      <c r="G4237" s="33" t="str">
        <f>IF('Students''Data'!S4242="","",'Students''Data'!S4242)</f>
        <v/>
      </c>
    </row>
    <row r="4238" spans="1:7" ht="20.1" customHeight="1">
      <c r="A4238" s="34" t="str">
        <f>IF(B4238="","",ROWS($A$1:A4235))</f>
        <v/>
      </c>
      <c r="B4238" s="35" t="str">
        <f>IF('Students''Data'!A4243="","",'Students''Data'!A4243)</f>
        <v/>
      </c>
      <c r="C4238" s="36" t="str">
        <f>IF('Students''Data'!C4243="","",'Students''Data'!C4243)</f>
        <v/>
      </c>
      <c r="D4238" s="36" t="str">
        <f>IF('Students''Data'!H4243="","",'Students''Data'!H4243)</f>
        <v/>
      </c>
      <c r="E4238" s="35" t="str">
        <f>IF('Students''Data'!D4243="","",'Students''Data'!D4243)</f>
        <v/>
      </c>
      <c r="F4238" s="35" t="str">
        <f>IF('Students''Data'!R4243="","",'Students''Data'!R4243)</f>
        <v/>
      </c>
      <c r="G4238" s="33" t="str">
        <f>IF('Students''Data'!S4243="","",'Students''Data'!S4243)</f>
        <v/>
      </c>
    </row>
    <row r="4239" spans="1:7" ht="20.1" customHeight="1">
      <c r="A4239" s="34" t="str">
        <f>IF(B4239="","",ROWS($A$1:A4236))</f>
        <v/>
      </c>
      <c r="B4239" s="35" t="str">
        <f>IF('Students''Data'!A4244="","",'Students''Data'!A4244)</f>
        <v/>
      </c>
      <c r="C4239" s="36" t="str">
        <f>IF('Students''Data'!C4244="","",'Students''Data'!C4244)</f>
        <v/>
      </c>
      <c r="D4239" s="36" t="str">
        <f>IF('Students''Data'!H4244="","",'Students''Data'!H4244)</f>
        <v/>
      </c>
      <c r="E4239" s="35" t="str">
        <f>IF('Students''Data'!D4244="","",'Students''Data'!D4244)</f>
        <v/>
      </c>
      <c r="F4239" s="35" t="str">
        <f>IF('Students''Data'!R4244="","",'Students''Data'!R4244)</f>
        <v/>
      </c>
      <c r="G4239" s="33" t="str">
        <f>IF('Students''Data'!S4244="","",'Students''Data'!S4244)</f>
        <v/>
      </c>
    </row>
    <row r="4240" spans="1:7" ht="20.1" customHeight="1">
      <c r="A4240" s="34" t="str">
        <f>IF(B4240="","",ROWS($A$1:A4237))</f>
        <v/>
      </c>
      <c r="B4240" s="35" t="str">
        <f>IF('Students''Data'!A4245="","",'Students''Data'!A4245)</f>
        <v/>
      </c>
      <c r="C4240" s="36" t="str">
        <f>IF('Students''Data'!C4245="","",'Students''Data'!C4245)</f>
        <v/>
      </c>
      <c r="D4240" s="36" t="str">
        <f>IF('Students''Data'!H4245="","",'Students''Data'!H4245)</f>
        <v/>
      </c>
      <c r="E4240" s="35" t="str">
        <f>IF('Students''Data'!D4245="","",'Students''Data'!D4245)</f>
        <v/>
      </c>
      <c r="F4240" s="35" t="str">
        <f>IF('Students''Data'!R4245="","",'Students''Data'!R4245)</f>
        <v/>
      </c>
      <c r="G4240" s="33" t="str">
        <f>IF('Students''Data'!S4245="","",'Students''Data'!S4245)</f>
        <v/>
      </c>
    </row>
    <row r="4241" spans="1:7" ht="20.1" customHeight="1">
      <c r="A4241" s="34" t="str">
        <f>IF(B4241="","",ROWS($A$1:A4238))</f>
        <v/>
      </c>
      <c r="B4241" s="35" t="str">
        <f>IF('Students''Data'!A4246="","",'Students''Data'!A4246)</f>
        <v/>
      </c>
      <c r="C4241" s="36" t="str">
        <f>IF('Students''Data'!C4246="","",'Students''Data'!C4246)</f>
        <v/>
      </c>
      <c r="D4241" s="36" t="str">
        <f>IF('Students''Data'!H4246="","",'Students''Data'!H4246)</f>
        <v/>
      </c>
      <c r="E4241" s="35" t="str">
        <f>IF('Students''Data'!D4246="","",'Students''Data'!D4246)</f>
        <v/>
      </c>
      <c r="F4241" s="35" t="str">
        <f>IF('Students''Data'!R4246="","",'Students''Data'!R4246)</f>
        <v/>
      </c>
      <c r="G4241" s="33" t="str">
        <f>IF('Students''Data'!S4246="","",'Students''Data'!S4246)</f>
        <v/>
      </c>
    </row>
    <row r="4242" spans="1:7" ht="20.1" customHeight="1">
      <c r="A4242" s="34" t="str">
        <f>IF(B4242="","",ROWS($A$1:A4239))</f>
        <v/>
      </c>
      <c r="B4242" s="35" t="str">
        <f>IF('Students''Data'!A4247="","",'Students''Data'!A4247)</f>
        <v/>
      </c>
      <c r="C4242" s="36" t="str">
        <f>IF('Students''Data'!C4247="","",'Students''Data'!C4247)</f>
        <v/>
      </c>
      <c r="D4242" s="36" t="str">
        <f>IF('Students''Data'!H4247="","",'Students''Data'!H4247)</f>
        <v/>
      </c>
      <c r="E4242" s="35" t="str">
        <f>IF('Students''Data'!D4247="","",'Students''Data'!D4247)</f>
        <v/>
      </c>
      <c r="F4242" s="35" t="str">
        <f>IF('Students''Data'!R4247="","",'Students''Data'!R4247)</f>
        <v/>
      </c>
      <c r="G4242" s="33" t="str">
        <f>IF('Students''Data'!S4247="","",'Students''Data'!S4247)</f>
        <v/>
      </c>
    </row>
    <row r="4243" spans="1:7" ht="20.1" customHeight="1">
      <c r="A4243" s="34" t="str">
        <f>IF(B4243="","",ROWS($A$1:A4240))</f>
        <v/>
      </c>
      <c r="B4243" s="35" t="str">
        <f>IF('Students''Data'!A4248="","",'Students''Data'!A4248)</f>
        <v/>
      </c>
      <c r="C4243" s="36" t="str">
        <f>IF('Students''Data'!C4248="","",'Students''Data'!C4248)</f>
        <v/>
      </c>
      <c r="D4243" s="36" t="str">
        <f>IF('Students''Data'!H4248="","",'Students''Data'!H4248)</f>
        <v/>
      </c>
      <c r="E4243" s="35" t="str">
        <f>IF('Students''Data'!D4248="","",'Students''Data'!D4248)</f>
        <v/>
      </c>
      <c r="F4243" s="35" t="str">
        <f>IF('Students''Data'!R4248="","",'Students''Data'!R4248)</f>
        <v/>
      </c>
      <c r="G4243" s="33" t="str">
        <f>IF('Students''Data'!S4248="","",'Students''Data'!S4248)</f>
        <v/>
      </c>
    </row>
    <row r="4244" spans="1:7" ht="20.1" customHeight="1">
      <c r="A4244" s="34" t="str">
        <f>IF(B4244="","",ROWS($A$1:A4241))</f>
        <v/>
      </c>
      <c r="B4244" s="35" t="str">
        <f>IF('Students''Data'!A4249="","",'Students''Data'!A4249)</f>
        <v/>
      </c>
      <c r="C4244" s="36" t="str">
        <f>IF('Students''Data'!C4249="","",'Students''Data'!C4249)</f>
        <v/>
      </c>
      <c r="D4244" s="36" t="str">
        <f>IF('Students''Data'!H4249="","",'Students''Data'!H4249)</f>
        <v/>
      </c>
      <c r="E4244" s="35" t="str">
        <f>IF('Students''Data'!D4249="","",'Students''Data'!D4249)</f>
        <v/>
      </c>
      <c r="F4244" s="35" t="str">
        <f>IF('Students''Data'!R4249="","",'Students''Data'!R4249)</f>
        <v/>
      </c>
      <c r="G4244" s="33" t="str">
        <f>IF('Students''Data'!S4249="","",'Students''Data'!S4249)</f>
        <v/>
      </c>
    </row>
    <row r="4245" spans="1:7" ht="20.1" customHeight="1">
      <c r="A4245" s="34" t="str">
        <f>IF(B4245="","",ROWS($A$1:A4242))</f>
        <v/>
      </c>
      <c r="B4245" s="35" t="str">
        <f>IF('Students''Data'!A4250="","",'Students''Data'!A4250)</f>
        <v/>
      </c>
      <c r="C4245" s="36" t="str">
        <f>IF('Students''Data'!C4250="","",'Students''Data'!C4250)</f>
        <v/>
      </c>
      <c r="D4245" s="36" t="str">
        <f>IF('Students''Data'!H4250="","",'Students''Data'!H4250)</f>
        <v/>
      </c>
      <c r="E4245" s="35" t="str">
        <f>IF('Students''Data'!D4250="","",'Students''Data'!D4250)</f>
        <v/>
      </c>
      <c r="F4245" s="35" t="str">
        <f>IF('Students''Data'!R4250="","",'Students''Data'!R4250)</f>
        <v/>
      </c>
      <c r="G4245" s="33" t="str">
        <f>IF('Students''Data'!S4250="","",'Students''Data'!S4250)</f>
        <v/>
      </c>
    </row>
    <row r="4246" spans="1:7" ht="20.1" customHeight="1">
      <c r="A4246" s="34" t="str">
        <f>IF(B4246="","",ROWS($A$1:A4243))</f>
        <v/>
      </c>
      <c r="B4246" s="35" t="str">
        <f>IF('Students''Data'!A4251="","",'Students''Data'!A4251)</f>
        <v/>
      </c>
      <c r="C4246" s="36" t="str">
        <f>IF('Students''Data'!C4251="","",'Students''Data'!C4251)</f>
        <v/>
      </c>
      <c r="D4246" s="36" t="str">
        <f>IF('Students''Data'!H4251="","",'Students''Data'!H4251)</f>
        <v/>
      </c>
      <c r="E4246" s="35" t="str">
        <f>IF('Students''Data'!D4251="","",'Students''Data'!D4251)</f>
        <v/>
      </c>
      <c r="F4246" s="35" t="str">
        <f>IF('Students''Data'!R4251="","",'Students''Data'!R4251)</f>
        <v/>
      </c>
      <c r="G4246" s="33" t="str">
        <f>IF('Students''Data'!S4251="","",'Students''Data'!S4251)</f>
        <v/>
      </c>
    </row>
    <row r="4247" spans="1:7" ht="20.1" customHeight="1">
      <c r="A4247" s="34" t="str">
        <f>IF(B4247="","",ROWS($A$1:A4244))</f>
        <v/>
      </c>
      <c r="B4247" s="35" t="str">
        <f>IF('Students''Data'!A4252="","",'Students''Data'!A4252)</f>
        <v/>
      </c>
      <c r="C4247" s="36" t="str">
        <f>IF('Students''Data'!C4252="","",'Students''Data'!C4252)</f>
        <v/>
      </c>
      <c r="D4247" s="36" t="str">
        <f>IF('Students''Data'!H4252="","",'Students''Data'!H4252)</f>
        <v/>
      </c>
      <c r="E4247" s="35" t="str">
        <f>IF('Students''Data'!D4252="","",'Students''Data'!D4252)</f>
        <v/>
      </c>
      <c r="F4247" s="35" t="str">
        <f>IF('Students''Data'!R4252="","",'Students''Data'!R4252)</f>
        <v/>
      </c>
      <c r="G4247" s="33" t="str">
        <f>IF('Students''Data'!S4252="","",'Students''Data'!S4252)</f>
        <v/>
      </c>
    </row>
    <row r="4248" spans="1:7" ht="20.1" customHeight="1">
      <c r="A4248" s="34" t="str">
        <f>IF(B4248="","",ROWS($A$1:A4245))</f>
        <v/>
      </c>
      <c r="B4248" s="35" t="str">
        <f>IF('Students''Data'!A4253="","",'Students''Data'!A4253)</f>
        <v/>
      </c>
      <c r="C4248" s="36" t="str">
        <f>IF('Students''Data'!C4253="","",'Students''Data'!C4253)</f>
        <v/>
      </c>
      <c r="D4248" s="36" t="str">
        <f>IF('Students''Data'!H4253="","",'Students''Data'!H4253)</f>
        <v/>
      </c>
      <c r="E4248" s="35" t="str">
        <f>IF('Students''Data'!D4253="","",'Students''Data'!D4253)</f>
        <v/>
      </c>
      <c r="F4248" s="35" t="str">
        <f>IF('Students''Data'!R4253="","",'Students''Data'!R4253)</f>
        <v/>
      </c>
      <c r="G4248" s="33" t="str">
        <f>IF('Students''Data'!S4253="","",'Students''Data'!S4253)</f>
        <v/>
      </c>
    </row>
    <row r="4249" spans="1:7" ht="20.1" customHeight="1">
      <c r="A4249" s="34" t="str">
        <f>IF(B4249="","",ROWS($A$1:A4246))</f>
        <v/>
      </c>
      <c r="B4249" s="35" t="str">
        <f>IF('Students''Data'!A4254="","",'Students''Data'!A4254)</f>
        <v/>
      </c>
      <c r="C4249" s="36" t="str">
        <f>IF('Students''Data'!C4254="","",'Students''Data'!C4254)</f>
        <v/>
      </c>
      <c r="D4249" s="36" t="str">
        <f>IF('Students''Data'!H4254="","",'Students''Data'!H4254)</f>
        <v/>
      </c>
      <c r="E4249" s="35" t="str">
        <f>IF('Students''Data'!D4254="","",'Students''Data'!D4254)</f>
        <v/>
      </c>
      <c r="F4249" s="35" t="str">
        <f>IF('Students''Data'!R4254="","",'Students''Data'!R4254)</f>
        <v/>
      </c>
      <c r="G4249" s="33" t="str">
        <f>IF('Students''Data'!S4254="","",'Students''Data'!S4254)</f>
        <v/>
      </c>
    </row>
    <row r="4250" spans="1:7" ht="20.1" customHeight="1">
      <c r="A4250" s="34" t="str">
        <f>IF(B4250="","",ROWS($A$1:A4247))</f>
        <v/>
      </c>
      <c r="B4250" s="35" t="str">
        <f>IF('Students''Data'!A4255="","",'Students''Data'!A4255)</f>
        <v/>
      </c>
      <c r="C4250" s="36" t="str">
        <f>IF('Students''Data'!C4255="","",'Students''Data'!C4255)</f>
        <v/>
      </c>
      <c r="D4250" s="36" t="str">
        <f>IF('Students''Data'!H4255="","",'Students''Data'!H4255)</f>
        <v/>
      </c>
      <c r="E4250" s="35" t="str">
        <f>IF('Students''Data'!D4255="","",'Students''Data'!D4255)</f>
        <v/>
      </c>
      <c r="F4250" s="35" t="str">
        <f>IF('Students''Data'!R4255="","",'Students''Data'!R4255)</f>
        <v/>
      </c>
      <c r="G4250" s="33" t="str">
        <f>IF('Students''Data'!S4255="","",'Students''Data'!S4255)</f>
        <v/>
      </c>
    </row>
    <row r="4251" spans="1:7" ht="20.1" customHeight="1">
      <c r="A4251" s="34" t="str">
        <f>IF(B4251="","",ROWS($A$1:A4248))</f>
        <v/>
      </c>
      <c r="B4251" s="35" t="str">
        <f>IF('Students''Data'!A4256="","",'Students''Data'!A4256)</f>
        <v/>
      </c>
      <c r="C4251" s="36" t="str">
        <f>IF('Students''Data'!C4256="","",'Students''Data'!C4256)</f>
        <v/>
      </c>
      <c r="D4251" s="36" t="str">
        <f>IF('Students''Data'!H4256="","",'Students''Data'!H4256)</f>
        <v/>
      </c>
      <c r="E4251" s="35" t="str">
        <f>IF('Students''Data'!D4256="","",'Students''Data'!D4256)</f>
        <v/>
      </c>
      <c r="F4251" s="35" t="str">
        <f>IF('Students''Data'!R4256="","",'Students''Data'!R4256)</f>
        <v/>
      </c>
      <c r="G4251" s="33" t="str">
        <f>IF('Students''Data'!S4256="","",'Students''Data'!S4256)</f>
        <v/>
      </c>
    </row>
    <row r="4252" spans="1:7" ht="20.1" customHeight="1">
      <c r="A4252" s="34" t="str">
        <f>IF(B4252="","",ROWS($A$1:A4249))</f>
        <v/>
      </c>
      <c r="B4252" s="35" t="str">
        <f>IF('Students''Data'!A4257="","",'Students''Data'!A4257)</f>
        <v/>
      </c>
      <c r="C4252" s="36" t="str">
        <f>IF('Students''Data'!C4257="","",'Students''Data'!C4257)</f>
        <v/>
      </c>
      <c r="D4252" s="36" t="str">
        <f>IF('Students''Data'!H4257="","",'Students''Data'!H4257)</f>
        <v/>
      </c>
      <c r="E4252" s="35" t="str">
        <f>IF('Students''Data'!D4257="","",'Students''Data'!D4257)</f>
        <v/>
      </c>
      <c r="F4252" s="35" t="str">
        <f>IF('Students''Data'!R4257="","",'Students''Data'!R4257)</f>
        <v/>
      </c>
      <c r="G4252" s="33" t="str">
        <f>IF('Students''Data'!S4257="","",'Students''Data'!S4257)</f>
        <v/>
      </c>
    </row>
    <row r="4253" spans="1:7" ht="20.1" customHeight="1">
      <c r="A4253" s="34" t="str">
        <f>IF(B4253="","",ROWS($A$1:A4250))</f>
        <v/>
      </c>
      <c r="B4253" s="35" t="str">
        <f>IF('Students''Data'!A4258="","",'Students''Data'!A4258)</f>
        <v/>
      </c>
      <c r="C4253" s="36" t="str">
        <f>IF('Students''Data'!C4258="","",'Students''Data'!C4258)</f>
        <v/>
      </c>
      <c r="D4253" s="36" t="str">
        <f>IF('Students''Data'!H4258="","",'Students''Data'!H4258)</f>
        <v/>
      </c>
      <c r="E4253" s="35" t="str">
        <f>IF('Students''Data'!D4258="","",'Students''Data'!D4258)</f>
        <v/>
      </c>
      <c r="F4253" s="35" t="str">
        <f>IF('Students''Data'!R4258="","",'Students''Data'!R4258)</f>
        <v/>
      </c>
      <c r="G4253" s="33" t="str">
        <f>IF('Students''Data'!S4258="","",'Students''Data'!S4258)</f>
        <v/>
      </c>
    </row>
    <row r="4254" spans="1:7" ht="20.1" customHeight="1">
      <c r="A4254" s="34" t="str">
        <f>IF(B4254="","",ROWS($A$1:A4251))</f>
        <v/>
      </c>
      <c r="B4254" s="35" t="str">
        <f>IF('Students''Data'!A4259="","",'Students''Data'!A4259)</f>
        <v/>
      </c>
      <c r="C4254" s="36" t="str">
        <f>IF('Students''Data'!C4259="","",'Students''Data'!C4259)</f>
        <v/>
      </c>
      <c r="D4254" s="36" t="str">
        <f>IF('Students''Data'!H4259="","",'Students''Data'!H4259)</f>
        <v/>
      </c>
      <c r="E4254" s="35" t="str">
        <f>IF('Students''Data'!D4259="","",'Students''Data'!D4259)</f>
        <v/>
      </c>
      <c r="F4254" s="35" t="str">
        <f>IF('Students''Data'!R4259="","",'Students''Data'!R4259)</f>
        <v/>
      </c>
      <c r="G4254" s="33" t="str">
        <f>IF('Students''Data'!S4259="","",'Students''Data'!S4259)</f>
        <v/>
      </c>
    </row>
    <row r="4255" spans="1:7" ht="20.1" customHeight="1">
      <c r="A4255" s="34" t="str">
        <f>IF(B4255="","",ROWS($A$1:A4252))</f>
        <v/>
      </c>
      <c r="B4255" s="35" t="str">
        <f>IF('Students''Data'!A4260="","",'Students''Data'!A4260)</f>
        <v/>
      </c>
      <c r="C4255" s="36" t="str">
        <f>IF('Students''Data'!C4260="","",'Students''Data'!C4260)</f>
        <v/>
      </c>
      <c r="D4255" s="36" t="str">
        <f>IF('Students''Data'!H4260="","",'Students''Data'!H4260)</f>
        <v/>
      </c>
      <c r="E4255" s="35" t="str">
        <f>IF('Students''Data'!D4260="","",'Students''Data'!D4260)</f>
        <v/>
      </c>
      <c r="F4255" s="35" t="str">
        <f>IF('Students''Data'!R4260="","",'Students''Data'!R4260)</f>
        <v/>
      </c>
      <c r="G4255" s="33" t="str">
        <f>IF('Students''Data'!S4260="","",'Students''Data'!S4260)</f>
        <v/>
      </c>
    </row>
    <row r="4256" spans="1:7" ht="20.1" customHeight="1">
      <c r="A4256" s="34" t="str">
        <f>IF(B4256="","",ROWS($A$1:A4253))</f>
        <v/>
      </c>
      <c r="B4256" s="35" t="str">
        <f>IF('Students''Data'!A4261="","",'Students''Data'!A4261)</f>
        <v/>
      </c>
      <c r="C4256" s="36" t="str">
        <f>IF('Students''Data'!C4261="","",'Students''Data'!C4261)</f>
        <v/>
      </c>
      <c r="D4256" s="36" t="str">
        <f>IF('Students''Data'!H4261="","",'Students''Data'!H4261)</f>
        <v/>
      </c>
      <c r="E4256" s="35" t="str">
        <f>IF('Students''Data'!D4261="","",'Students''Data'!D4261)</f>
        <v/>
      </c>
      <c r="F4256" s="35" t="str">
        <f>IF('Students''Data'!R4261="","",'Students''Data'!R4261)</f>
        <v/>
      </c>
      <c r="G4256" s="33" t="str">
        <f>IF('Students''Data'!S4261="","",'Students''Data'!S4261)</f>
        <v/>
      </c>
    </row>
    <row r="4257" spans="1:7" ht="20.1" customHeight="1">
      <c r="A4257" s="34" t="str">
        <f>IF(B4257="","",ROWS($A$1:A4254))</f>
        <v/>
      </c>
      <c r="B4257" s="35" t="str">
        <f>IF('Students''Data'!A4262="","",'Students''Data'!A4262)</f>
        <v/>
      </c>
      <c r="C4257" s="36" t="str">
        <f>IF('Students''Data'!C4262="","",'Students''Data'!C4262)</f>
        <v/>
      </c>
      <c r="D4257" s="36" t="str">
        <f>IF('Students''Data'!H4262="","",'Students''Data'!H4262)</f>
        <v/>
      </c>
      <c r="E4257" s="35" t="str">
        <f>IF('Students''Data'!D4262="","",'Students''Data'!D4262)</f>
        <v/>
      </c>
      <c r="F4257" s="35" t="str">
        <f>IF('Students''Data'!R4262="","",'Students''Data'!R4262)</f>
        <v/>
      </c>
      <c r="G4257" s="33" t="str">
        <f>IF('Students''Data'!S4262="","",'Students''Data'!S4262)</f>
        <v/>
      </c>
    </row>
    <row r="4258" spans="1:7" ht="20.1" customHeight="1">
      <c r="A4258" s="34" t="str">
        <f>IF(B4258="","",ROWS($A$1:A4255))</f>
        <v/>
      </c>
      <c r="B4258" s="35" t="str">
        <f>IF('Students''Data'!A4263="","",'Students''Data'!A4263)</f>
        <v/>
      </c>
      <c r="C4258" s="36" t="str">
        <f>IF('Students''Data'!C4263="","",'Students''Data'!C4263)</f>
        <v/>
      </c>
      <c r="D4258" s="36" t="str">
        <f>IF('Students''Data'!H4263="","",'Students''Data'!H4263)</f>
        <v/>
      </c>
      <c r="E4258" s="35" t="str">
        <f>IF('Students''Data'!D4263="","",'Students''Data'!D4263)</f>
        <v/>
      </c>
      <c r="F4258" s="35" t="str">
        <f>IF('Students''Data'!R4263="","",'Students''Data'!R4263)</f>
        <v/>
      </c>
      <c r="G4258" s="33" t="str">
        <f>IF('Students''Data'!S4263="","",'Students''Data'!S4263)</f>
        <v/>
      </c>
    </row>
    <row r="4259" spans="1:7" ht="20.1" customHeight="1">
      <c r="A4259" s="34" t="str">
        <f>IF(B4259="","",ROWS($A$1:A4256))</f>
        <v/>
      </c>
      <c r="B4259" s="35" t="str">
        <f>IF('Students''Data'!A4264="","",'Students''Data'!A4264)</f>
        <v/>
      </c>
      <c r="C4259" s="36" t="str">
        <f>IF('Students''Data'!C4264="","",'Students''Data'!C4264)</f>
        <v/>
      </c>
      <c r="D4259" s="36" t="str">
        <f>IF('Students''Data'!H4264="","",'Students''Data'!H4264)</f>
        <v/>
      </c>
      <c r="E4259" s="35" t="str">
        <f>IF('Students''Data'!D4264="","",'Students''Data'!D4264)</f>
        <v/>
      </c>
      <c r="F4259" s="35" t="str">
        <f>IF('Students''Data'!R4264="","",'Students''Data'!R4264)</f>
        <v/>
      </c>
      <c r="G4259" s="33" t="str">
        <f>IF('Students''Data'!S4264="","",'Students''Data'!S4264)</f>
        <v/>
      </c>
    </row>
    <row r="4260" spans="1:7" ht="20.1" customHeight="1">
      <c r="A4260" s="34" t="str">
        <f>IF(B4260="","",ROWS($A$1:A4257))</f>
        <v/>
      </c>
      <c r="B4260" s="35" t="str">
        <f>IF('Students''Data'!A4265="","",'Students''Data'!A4265)</f>
        <v/>
      </c>
      <c r="C4260" s="36" t="str">
        <f>IF('Students''Data'!C4265="","",'Students''Data'!C4265)</f>
        <v/>
      </c>
      <c r="D4260" s="36" t="str">
        <f>IF('Students''Data'!H4265="","",'Students''Data'!H4265)</f>
        <v/>
      </c>
      <c r="E4260" s="35" t="str">
        <f>IF('Students''Data'!D4265="","",'Students''Data'!D4265)</f>
        <v/>
      </c>
      <c r="F4260" s="35" t="str">
        <f>IF('Students''Data'!R4265="","",'Students''Data'!R4265)</f>
        <v/>
      </c>
      <c r="G4260" s="33" t="str">
        <f>IF('Students''Data'!S4265="","",'Students''Data'!S4265)</f>
        <v/>
      </c>
    </row>
    <row r="4261" spans="1:7" ht="20.1" customHeight="1">
      <c r="A4261" s="34" t="str">
        <f>IF(B4261="","",ROWS($A$1:A4258))</f>
        <v/>
      </c>
      <c r="B4261" s="35" t="str">
        <f>IF('Students''Data'!A4266="","",'Students''Data'!A4266)</f>
        <v/>
      </c>
      <c r="C4261" s="36" t="str">
        <f>IF('Students''Data'!C4266="","",'Students''Data'!C4266)</f>
        <v/>
      </c>
      <c r="D4261" s="36" t="str">
        <f>IF('Students''Data'!H4266="","",'Students''Data'!H4266)</f>
        <v/>
      </c>
      <c r="E4261" s="35" t="str">
        <f>IF('Students''Data'!D4266="","",'Students''Data'!D4266)</f>
        <v/>
      </c>
      <c r="F4261" s="35" t="str">
        <f>IF('Students''Data'!R4266="","",'Students''Data'!R4266)</f>
        <v/>
      </c>
      <c r="G4261" s="33" t="str">
        <f>IF('Students''Data'!S4266="","",'Students''Data'!S4266)</f>
        <v/>
      </c>
    </row>
    <row r="4262" spans="1:7" ht="20.1" customHeight="1">
      <c r="A4262" s="34" t="str">
        <f>IF(B4262="","",ROWS($A$1:A4259))</f>
        <v/>
      </c>
      <c r="B4262" s="35" t="str">
        <f>IF('Students''Data'!A4267="","",'Students''Data'!A4267)</f>
        <v/>
      </c>
      <c r="C4262" s="36" t="str">
        <f>IF('Students''Data'!C4267="","",'Students''Data'!C4267)</f>
        <v/>
      </c>
      <c r="D4262" s="36" t="str">
        <f>IF('Students''Data'!H4267="","",'Students''Data'!H4267)</f>
        <v/>
      </c>
      <c r="E4262" s="35" t="str">
        <f>IF('Students''Data'!D4267="","",'Students''Data'!D4267)</f>
        <v/>
      </c>
      <c r="F4262" s="35" t="str">
        <f>IF('Students''Data'!R4267="","",'Students''Data'!R4267)</f>
        <v/>
      </c>
      <c r="G4262" s="33" t="str">
        <f>IF('Students''Data'!S4267="","",'Students''Data'!S4267)</f>
        <v/>
      </c>
    </row>
    <row r="4263" spans="1:7" ht="20.1" customHeight="1">
      <c r="A4263" s="34" t="str">
        <f>IF(B4263="","",ROWS($A$1:A4260))</f>
        <v/>
      </c>
      <c r="B4263" s="35" t="str">
        <f>IF('Students''Data'!A4268="","",'Students''Data'!A4268)</f>
        <v/>
      </c>
      <c r="C4263" s="36" t="str">
        <f>IF('Students''Data'!C4268="","",'Students''Data'!C4268)</f>
        <v/>
      </c>
      <c r="D4263" s="36" t="str">
        <f>IF('Students''Data'!H4268="","",'Students''Data'!H4268)</f>
        <v/>
      </c>
      <c r="E4263" s="35" t="str">
        <f>IF('Students''Data'!D4268="","",'Students''Data'!D4268)</f>
        <v/>
      </c>
      <c r="F4263" s="35" t="str">
        <f>IF('Students''Data'!R4268="","",'Students''Data'!R4268)</f>
        <v/>
      </c>
      <c r="G4263" s="33" t="str">
        <f>IF('Students''Data'!S4268="","",'Students''Data'!S4268)</f>
        <v/>
      </c>
    </row>
    <row r="4264" spans="1:7" ht="20.1" customHeight="1">
      <c r="A4264" s="34" t="str">
        <f>IF(B4264="","",ROWS($A$1:A4261))</f>
        <v/>
      </c>
      <c r="B4264" s="35" t="str">
        <f>IF('Students''Data'!A4269="","",'Students''Data'!A4269)</f>
        <v/>
      </c>
      <c r="C4264" s="36" t="str">
        <f>IF('Students''Data'!C4269="","",'Students''Data'!C4269)</f>
        <v/>
      </c>
      <c r="D4264" s="36" t="str">
        <f>IF('Students''Data'!H4269="","",'Students''Data'!H4269)</f>
        <v/>
      </c>
      <c r="E4264" s="35" t="str">
        <f>IF('Students''Data'!D4269="","",'Students''Data'!D4269)</f>
        <v/>
      </c>
      <c r="F4264" s="35" t="str">
        <f>IF('Students''Data'!R4269="","",'Students''Data'!R4269)</f>
        <v/>
      </c>
      <c r="G4264" s="33" t="str">
        <f>IF('Students''Data'!S4269="","",'Students''Data'!S4269)</f>
        <v/>
      </c>
    </row>
    <row r="4265" spans="1:7" ht="20.1" customHeight="1">
      <c r="A4265" s="34" t="str">
        <f>IF(B4265="","",ROWS($A$1:A4262))</f>
        <v/>
      </c>
      <c r="B4265" s="35" t="str">
        <f>IF('Students''Data'!A4270="","",'Students''Data'!A4270)</f>
        <v/>
      </c>
      <c r="C4265" s="36" t="str">
        <f>IF('Students''Data'!C4270="","",'Students''Data'!C4270)</f>
        <v/>
      </c>
      <c r="D4265" s="36" t="str">
        <f>IF('Students''Data'!H4270="","",'Students''Data'!H4270)</f>
        <v/>
      </c>
      <c r="E4265" s="35" t="str">
        <f>IF('Students''Data'!D4270="","",'Students''Data'!D4270)</f>
        <v/>
      </c>
      <c r="F4265" s="35" t="str">
        <f>IF('Students''Data'!R4270="","",'Students''Data'!R4270)</f>
        <v/>
      </c>
      <c r="G4265" s="33" t="str">
        <f>IF('Students''Data'!S4270="","",'Students''Data'!S4270)</f>
        <v/>
      </c>
    </row>
    <row r="4266" spans="1:7" ht="20.1" customHeight="1">
      <c r="A4266" s="34" t="str">
        <f>IF(B4266="","",ROWS($A$1:A4263))</f>
        <v/>
      </c>
      <c r="B4266" s="35" t="str">
        <f>IF('Students''Data'!A4271="","",'Students''Data'!A4271)</f>
        <v/>
      </c>
      <c r="C4266" s="36" t="str">
        <f>IF('Students''Data'!C4271="","",'Students''Data'!C4271)</f>
        <v/>
      </c>
      <c r="D4266" s="36" t="str">
        <f>IF('Students''Data'!H4271="","",'Students''Data'!H4271)</f>
        <v/>
      </c>
      <c r="E4266" s="35" t="str">
        <f>IF('Students''Data'!D4271="","",'Students''Data'!D4271)</f>
        <v/>
      </c>
      <c r="F4266" s="35" t="str">
        <f>IF('Students''Data'!R4271="","",'Students''Data'!R4271)</f>
        <v/>
      </c>
      <c r="G4266" s="33" t="str">
        <f>IF('Students''Data'!S4271="","",'Students''Data'!S4271)</f>
        <v/>
      </c>
    </row>
    <row r="4267" spans="1:7" ht="20.1" customHeight="1">
      <c r="A4267" s="34" t="str">
        <f>IF(B4267="","",ROWS($A$1:A4264))</f>
        <v/>
      </c>
      <c r="B4267" s="35" t="str">
        <f>IF('Students''Data'!A4272="","",'Students''Data'!A4272)</f>
        <v/>
      </c>
      <c r="C4267" s="36" t="str">
        <f>IF('Students''Data'!C4272="","",'Students''Data'!C4272)</f>
        <v/>
      </c>
      <c r="D4267" s="36" t="str">
        <f>IF('Students''Data'!H4272="","",'Students''Data'!H4272)</f>
        <v/>
      </c>
      <c r="E4267" s="35" t="str">
        <f>IF('Students''Data'!D4272="","",'Students''Data'!D4272)</f>
        <v/>
      </c>
      <c r="F4267" s="35" t="str">
        <f>IF('Students''Data'!R4272="","",'Students''Data'!R4272)</f>
        <v/>
      </c>
      <c r="G4267" s="33" t="str">
        <f>IF('Students''Data'!S4272="","",'Students''Data'!S4272)</f>
        <v/>
      </c>
    </row>
    <row r="4268" spans="1:7" ht="20.1" customHeight="1">
      <c r="A4268" s="34" t="str">
        <f>IF(B4268="","",ROWS($A$1:A4265))</f>
        <v/>
      </c>
      <c r="B4268" s="35" t="str">
        <f>IF('Students''Data'!A4273="","",'Students''Data'!A4273)</f>
        <v/>
      </c>
      <c r="C4268" s="36" t="str">
        <f>IF('Students''Data'!C4273="","",'Students''Data'!C4273)</f>
        <v/>
      </c>
      <c r="D4268" s="36" t="str">
        <f>IF('Students''Data'!H4273="","",'Students''Data'!H4273)</f>
        <v/>
      </c>
      <c r="E4268" s="35" t="str">
        <f>IF('Students''Data'!D4273="","",'Students''Data'!D4273)</f>
        <v/>
      </c>
      <c r="F4268" s="35" t="str">
        <f>IF('Students''Data'!R4273="","",'Students''Data'!R4273)</f>
        <v/>
      </c>
      <c r="G4268" s="33" t="str">
        <f>IF('Students''Data'!S4273="","",'Students''Data'!S4273)</f>
        <v/>
      </c>
    </row>
    <row r="4269" spans="1:7" ht="20.1" customHeight="1">
      <c r="A4269" s="34" t="str">
        <f>IF(B4269="","",ROWS($A$1:A4266))</f>
        <v/>
      </c>
      <c r="B4269" s="35" t="str">
        <f>IF('Students''Data'!A4274="","",'Students''Data'!A4274)</f>
        <v/>
      </c>
      <c r="C4269" s="36" t="str">
        <f>IF('Students''Data'!C4274="","",'Students''Data'!C4274)</f>
        <v/>
      </c>
      <c r="D4269" s="36" t="str">
        <f>IF('Students''Data'!H4274="","",'Students''Data'!H4274)</f>
        <v/>
      </c>
      <c r="E4269" s="35" t="str">
        <f>IF('Students''Data'!D4274="","",'Students''Data'!D4274)</f>
        <v/>
      </c>
      <c r="F4269" s="35" t="str">
        <f>IF('Students''Data'!R4274="","",'Students''Data'!R4274)</f>
        <v/>
      </c>
      <c r="G4269" s="33" t="str">
        <f>IF('Students''Data'!S4274="","",'Students''Data'!S4274)</f>
        <v/>
      </c>
    </row>
    <row r="4270" spans="1:7" ht="20.1" customHeight="1">
      <c r="A4270" s="34" t="str">
        <f>IF(B4270="","",ROWS($A$1:A4267))</f>
        <v/>
      </c>
      <c r="B4270" s="35" t="str">
        <f>IF('Students''Data'!A4275="","",'Students''Data'!A4275)</f>
        <v/>
      </c>
      <c r="C4270" s="36" t="str">
        <f>IF('Students''Data'!C4275="","",'Students''Data'!C4275)</f>
        <v/>
      </c>
      <c r="D4270" s="36" t="str">
        <f>IF('Students''Data'!H4275="","",'Students''Data'!H4275)</f>
        <v/>
      </c>
      <c r="E4270" s="35" t="str">
        <f>IF('Students''Data'!D4275="","",'Students''Data'!D4275)</f>
        <v/>
      </c>
      <c r="F4270" s="35" t="str">
        <f>IF('Students''Data'!R4275="","",'Students''Data'!R4275)</f>
        <v/>
      </c>
      <c r="G4270" s="33" t="str">
        <f>IF('Students''Data'!S4275="","",'Students''Data'!S4275)</f>
        <v/>
      </c>
    </row>
    <row r="4271" spans="1:7" ht="20.1" customHeight="1">
      <c r="A4271" s="34" t="str">
        <f>IF(B4271="","",ROWS($A$1:A4268))</f>
        <v/>
      </c>
      <c r="B4271" s="35" t="str">
        <f>IF('Students''Data'!A4276="","",'Students''Data'!A4276)</f>
        <v/>
      </c>
      <c r="C4271" s="36" t="str">
        <f>IF('Students''Data'!C4276="","",'Students''Data'!C4276)</f>
        <v/>
      </c>
      <c r="D4271" s="36" t="str">
        <f>IF('Students''Data'!H4276="","",'Students''Data'!H4276)</f>
        <v/>
      </c>
      <c r="E4271" s="35" t="str">
        <f>IF('Students''Data'!D4276="","",'Students''Data'!D4276)</f>
        <v/>
      </c>
      <c r="F4271" s="35" t="str">
        <f>IF('Students''Data'!R4276="","",'Students''Data'!R4276)</f>
        <v/>
      </c>
      <c r="G4271" s="33" t="str">
        <f>IF('Students''Data'!S4276="","",'Students''Data'!S4276)</f>
        <v/>
      </c>
    </row>
    <row r="4272" spans="1:7" ht="20.1" customHeight="1">
      <c r="A4272" s="34" t="str">
        <f>IF(B4272="","",ROWS($A$1:A4269))</f>
        <v/>
      </c>
      <c r="B4272" s="35" t="str">
        <f>IF('Students''Data'!A4277="","",'Students''Data'!A4277)</f>
        <v/>
      </c>
      <c r="C4272" s="36" t="str">
        <f>IF('Students''Data'!C4277="","",'Students''Data'!C4277)</f>
        <v/>
      </c>
      <c r="D4272" s="36" t="str">
        <f>IF('Students''Data'!H4277="","",'Students''Data'!H4277)</f>
        <v/>
      </c>
      <c r="E4272" s="35" t="str">
        <f>IF('Students''Data'!D4277="","",'Students''Data'!D4277)</f>
        <v/>
      </c>
      <c r="F4272" s="35" t="str">
        <f>IF('Students''Data'!R4277="","",'Students''Data'!R4277)</f>
        <v/>
      </c>
      <c r="G4272" s="33" t="str">
        <f>IF('Students''Data'!S4277="","",'Students''Data'!S4277)</f>
        <v/>
      </c>
    </row>
    <row r="4273" spans="1:7" ht="20.1" customHeight="1">
      <c r="A4273" s="34" t="str">
        <f>IF(B4273="","",ROWS($A$1:A4270))</f>
        <v/>
      </c>
      <c r="B4273" s="35" t="str">
        <f>IF('Students''Data'!A4278="","",'Students''Data'!A4278)</f>
        <v/>
      </c>
      <c r="C4273" s="36" t="str">
        <f>IF('Students''Data'!C4278="","",'Students''Data'!C4278)</f>
        <v/>
      </c>
      <c r="D4273" s="36" t="str">
        <f>IF('Students''Data'!H4278="","",'Students''Data'!H4278)</f>
        <v/>
      </c>
      <c r="E4273" s="35" t="str">
        <f>IF('Students''Data'!D4278="","",'Students''Data'!D4278)</f>
        <v/>
      </c>
      <c r="F4273" s="35" t="str">
        <f>IF('Students''Data'!R4278="","",'Students''Data'!R4278)</f>
        <v/>
      </c>
      <c r="G4273" s="33" t="str">
        <f>IF('Students''Data'!S4278="","",'Students''Data'!S4278)</f>
        <v/>
      </c>
    </row>
    <row r="4274" spans="1:7" ht="20.1" customHeight="1">
      <c r="A4274" s="34" t="str">
        <f>IF(B4274="","",ROWS($A$1:A4271))</f>
        <v/>
      </c>
      <c r="B4274" s="35" t="str">
        <f>IF('Students''Data'!A4279="","",'Students''Data'!A4279)</f>
        <v/>
      </c>
      <c r="C4274" s="36" t="str">
        <f>IF('Students''Data'!C4279="","",'Students''Data'!C4279)</f>
        <v/>
      </c>
      <c r="D4274" s="36" t="str">
        <f>IF('Students''Data'!H4279="","",'Students''Data'!H4279)</f>
        <v/>
      </c>
      <c r="E4274" s="35" t="str">
        <f>IF('Students''Data'!D4279="","",'Students''Data'!D4279)</f>
        <v/>
      </c>
      <c r="F4274" s="35" t="str">
        <f>IF('Students''Data'!R4279="","",'Students''Data'!R4279)</f>
        <v/>
      </c>
      <c r="G4274" s="33" t="str">
        <f>IF('Students''Data'!S4279="","",'Students''Data'!S4279)</f>
        <v/>
      </c>
    </row>
    <row r="4275" spans="1:7" ht="20.1" customHeight="1">
      <c r="A4275" s="34" t="str">
        <f>IF(B4275="","",ROWS($A$1:A4272))</f>
        <v/>
      </c>
      <c r="B4275" s="35" t="str">
        <f>IF('Students''Data'!A4280="","",'Students''Data'!A4280)</f>
        <v/>
      </c>
      <c r="C4275" s="36" t="str">
        <f>IF('Students''Data'!C4280="","",'Students''Data'!C4280)</f>
        <v/>
      </c>
      <c r="D4275" s="36" t="str">
        <f>IF('Students''Data'!H4280="","",'Students''Data'!H4280)</f>
        <v/>
      </c>
      <c r="E4275" s="35" t="str">
        <f>IF('Students''Data'!D4280="","",'Students''Data'!D4280)</f>
        <v/>
      </c>
      <c r="F4275" s="35" t="str">
        <f>IF('Students''Data'!R4280="","",'Students''Data'!R4280)</f>
        <v/>
      </c>
      <c r="G4275" s="33" t="str">
        <f>IF('Students''Data'!S4280="","",'Students''Data'!S4280)</f>
        <v/>
      </c>
    </row>
    <row r="4276" spans="1:7" ht="20.1" customHeight="1">
      <c r="A4276" s="34" t="str">
        <f>IF(B4276="","",ROWS($A$1:A4273))</f>
        <v/>
      </c>
      <c r="B4276" s="35" t="str">
        <f>IF('Students''Data'!A4281="","",'Students''Data'!A4281)</f>
        <v/>
      </c>
      <c r="C4276" s="36" t="str">
        <f>IF('Students''Data'!C4281="","",'Students''Data'!C4281)</f>
        <v/>
      </c>
      <c r="D4276" s="36" t="str">
        <f>IF('Students''Data'!H4281="","",'Students''Data'!H4281)</f>
        <v/>
      </c>
      <c r="E4276" s="35" t="str">
        <f>IF('Students''Data'!D4281="","",'Students''Data'!D4281)</f>
        <v/>
      </c>
      <c r="F4276" s="35" t="str">
        <f>IF('Students''Data'!R4281="","",'Students''Data'!R4281)</f>
        <v/>
      </c>
      <c r="G4276" s="33" t="str">
        <f>IF('Students''Data'!S4281="","",'Students''Data'!S4281)</f>
        <v/>
      </c>
    </row>
    <row r="4277" spans="1:7" ht="20.1" customHeight="1">
      <c r="A4277" s="34" t="str">
        <f>IF(B4277="","",ROWS($A$1:A4274))</f>
        <v/>
      </c>
      <c r="B4277" s="35" t="str">
        <f>IF('Students''Data'!A4282="","",'Students''Data'!A4282)</f>
        <v/>
      </c>
      <c r="C4277" s="36" t="str">
        <f>IF('Students''Data'!C4282="","",'Students''Data'!C4282)</f>
        <v/>
      </c>
      <c r="D4277" s="36" t="str">
        <f>IF('Students''Data'!H4282="","",'Students''Data'!H4282)</f>
        <v/>
      </c>
      <c r="E4277" s="35" t="str">
        <f>IF('Students''Data'!D4282="","",'Students''Data'!D4282)</f>
        <v/>
      </c>
      <c r="F4277" s="35" t="str">
        <f>IF('Students''Data'!R4282="","",'Students''Data'!R4282)</f>
        <v/>
      </c>
      <c r="G4277" s="33" t="str">
        <f>IF('Students''Data'!S4282="","",'Students''Data'!S4282)</f>
        <v/>
      </c>
    </row>
    <row r="4278" spans="1:7" ht="20.1" customHeight="1">
      <c r="A4278" s="34" t="str">
        <f>IF(B4278="","",ROWS($A$1:A4275))</f>
        <v/>
      </c>
      <c r="B4278" s="35" t="str">
        <f>IF('Students''Data'!A4283="","",'Students''Data'!A4283)</f>
        <v/>
      </c>
      <c r="C4278" s="36" t="str">
        <f>IF('Students''Data'!C4283="","",'Students''Data'!C4283)</f>
        <v/>
      </c>
      <c r="D4278" s="36" t="str">
        <f>IF('Students''Data'!H4283="","",'Students''Data'!H4283)</f>
        <v/>
      </c>
      <c r="E4278" s="35" t="str">
        <f>IF('Students''Data'!D4283="","",'Students''Data'!D4283)</f>
        <v/>
      </c>
      <c r="F4278" s="35" t="str">
        <f>IF('Students''Data'!R4283="","",'Students''Data'!R4283)</f>
        <v/>
      </c>
      <c r="G4278" s="33" t="str">
        <f>IF('Students''Data'!S4283="","",'Students''Data'!S4283)</f>
        <v/>
      </c>
    </row>
    <row r="4279" spans="1:7" ht="20.1" customHeight="1">
      <c r="A4279" s="34" t="str">
        <f>IF(B4279="","",ROWS($A$1:A4276))</f>
        <v/>
      </c>
      <c r="B4279" s="35" t="str">
        <f>IF('Students''Data'!A4284="","",'Students''Data'!A4284)</f>
        <v/>
      </c>
      <c r="C4279" s="36" t="str">
        <f>IF('Students''Data'!C4284="","",'Students''Data'!C4284)</f>
        <v/>
      </c>
      <c r="D4279" s="36" t="str">
        <f>IF('Students''Data'!H4284="","",'Students''Data'!H4284)</f>
        <v/>
      </c>
      <c r="E4279" s="35" t="str">
        <f>IF('Students''Data'!D4284="","",'Students''Data'!D4284)</f>
        <v/>
      </c>
      <c r="F4279" s="35" t="str">
        <f>IF('Students''Data'!R4284="","",'Students''Data'!R4284)</f>
        <v/>
      </c>
      <c r="G4279" s="33" t="str">
        <f>IF('Students''Data'!S4284="","",'Students''Data'!S4284)</f>
        <v/>
      </c>
    </row>
    <row r="4280" spans="1:7" ht="20.1" customHeight="1">
      <c r="A4280" s="34" t="str">
        <f>IF(B4280="","",ROWS($A$1:A4277))</f>
        <v/>
      </c>
      <c r="B4280" s="35" t="str">
        <f>IF('Students''Data'!A4285="","",'Students''Data'!A4285)</f>
        <v/>
      </c>
      <c r="C4280" s="36" t="str">
        <f>IF('Students''Data'!C4285="","",'Students''Data'!C4285)</f>
        <v/>
      </c>
      <c r="D4280" s="36" t="str">
        <f>IF('Students''Data'!H4285="","",'Students''Data'!H4285)</f>
        <v/>
      </c>
      <c r="E4280" s="35" t="str">
        <f>IF('Students''Data'!D4285="","",'Students''Data'!D4285)</f>
        <v/>
      </c>
      <c r="F4280" s="35" t="str">
        <f>IF('Students''Data'!R4285="","",'Students''Data'!R4285)</f>
        <v/>
      </c>
      <c r="G4280" s="33" t="str">
        <f>IF('Students''Data'!S4285="","",'Students''Data'!S4285)</f>
        <v/>
      </c>
    </row>
    <row r="4281" spans="1:7" ht="20.1" customHeight="1">
      <c r="A4281" s="34" t="str">
        <f>IF(B4281="","",ROWS($A$1:A4278))</f>
        <v/>
      </c>
      <c r="B4281" s="35" t="str">
        <f>IF('Students''Data'!A4286="","",'Students''Data'!A4286)</f>
        <v/>
      </c>
      <c r="C4281" s="36" t="str">
        <f>IF('Students''Data'!C4286="","",'Students''Data'!C4286)</f>
        <v/>
      </c>
      <c r="D4281" s="36" t="str">
        <f>IF('Students''Data'!H4286="","",'Students''Data'!H4286)</f>
        <v/>
      </c>
      <c r="E4281" s="35" t="str">
        <f>IF('Students''Data'!D4286="","",'Students''Data'!D4286)</f>
        <v/>
      </c>
      <c r="F4281" s="35" t="str">
        <f>IF('Students''Data'!R4286="","",'Students''Data'!R4286)</f>
        <v/>
      </c>
      <c r="G4281" s="33" t="str">
        <f>IF('Students''Data'!S4286="","",'Students''Data'!S4286)</f>
        <v/>
      </c>
    </row>
    <row r="4282" spans="1:7" ht="20.1" customHeight="1">
      <c r="A4282" s="34" t="str">
        <f>IF(B4282="","",ROWS($A$1:A4279))</f>
        <v/>
      </c>
      <c r="B4282" s="35" t="str">
        <f>IF('Students''Data'!A4287="","",'Students''Data'!A4287)</f>
        <v/>
      </c>
      <c r="C4282" s="36" t="str">
        <f>IF('Students''Data'!C4287="","",'Students''Data'!C4287)</f>
        <v/>
      </c>
      <c r="D4282" s="36" t="str">
        <f>IF('Students''Data'!H4287="","",'Students''Data'!H4287)</f>
        <v/>
      </c>
      <c r="E4282" s="35" t="str">
        <f>IF('Students''Data'!D4287="","",'Students''Data'!D4287)</f>
        <v/>
      </c>
      <c r="F4282" s="35" t="str">
        <f>IF('Students''Data'!R4287="","",'Students''Data'!R4287)</f>
        <v/>
      </c>
      <c r="G4282" s="33" t="str">
        <f>IF('Students''Data'!S4287="","",'Students''Data'!S4287)</f>
        <v/>
      </c>
    </row>
    <row r="4283" spans="1:7" ht="20.1" customHeight="1">
      <c r="A4283" s="34" t="str">
        <f>IF(B4283="","",ROWS($A$1:A4280))</f>
        <v/>
      </c>
      <c r="B4283" s="35" t="str">
        <f>IF('Students''Data'!A4288="","",'Students''Data'!A4288)</f>
        <v/>
      </c>
      <c r="C4283" s="36" t="str">
        <f>IF('Students''Data'!C4288="","",'Students''Data'!C4288)</f>
        <v/>
      </c>
      <c r="D4283" s="36" t="str">
        <f>IF('Students''Data'!H4288="","",'Students''Data'!H4288)</f>
        <v/>
      </c>
      <c r="E4283" s="35" t="str">
        <f>IF('Students''Data'!D4288="","",'Students''Data'!D4288)</f>
        <v/>
      </c>
      <c r="F4283" s="35" t="str">
        <f>IF('Students''Data'!R4288="","",'Students''Data'!R4288)</f>
        <v/>
      </c>
      <c r="G4283" s="33" t="str">
        <f>IF('Students''Data'!S4288="","",'Students''Data'!S4288)</f>
        <v/>
      </c>
    </row>
    <row r="4284" spans="1:7" ht="20.1" customHeight="1">
      <c r="A4284" s="34" t="str">
        <f>IF(B4284="","",ROWS($A$1:A4281))</f>
        <v/>
      </c>
      <c r="B4284" s="35" t="str">
        <f>IF('Students''Data'!A4289="","",'Students''Data'!A4289)</f>
        <v/>
      </c>
      <c r="C4284" s="36" t="str">
        <f>IF('Students''Data'!C4289="","",'Students''Data'!C4289)</f>
        <v/>
      </c>
      <c r="D4284" s="36" t="str">
        <f>IF('Students''Data'!H4289="","",'Students''Data'!H4289)</f>
        <v/>
      </c>
      <c r="E4284" s="35" t="str">
        <f>IF('Students''Data'!D4289="","",'Students''Data'!D4289)</f>
        <v/>
      </c>
      <c r="F4284" s="35" t="str">
        <f>IF('Students''Data'!R4289="","",'Students''Data'!R4289)</f>
        <v/>
      </c>
      <c r="G4284" s="33" t="str">
        <f>IF('Students''Data'!S4289="","",'Students''Data'!S4289)</f>
        <v/>
      </c>
    </row>
    <row r="4285" spans="1:7" ht="20.1" customHeight="1">
      <c r="A4285" s="34" t="str">
        <f>IF(B4285="","",ROWS($A$1:A4282))</f>
        <v/>
      </c>
      <c r="B4285" s="35" t="str">
        <f>IF('Students''Data'!A4290="","",'Students''Data'!A4290)</f>
        <v/>
      </c>
      <c r="C4285" s="36" t="str">
        <f>IF('Students''Data'!C4290="","",'Students''Data'!C4290)</f>
        <v/>
      </c>
      <c r="D4285" s="36" t="str">
        <f>IF('Students''Data'!H4290="","",'Students''Data'!H4290)</f>
        <v/>
      </c>
      <c r="E4285" s="35" t="str">
        <f>IF('Students''Data'!D4290="","",'Students''Data'!D4290)</f>
        <v/>
      </c>
      <c r="F4285" s="35" t="str">
        <f>IF('Students''Data'!R4290="","",'Students''Data'!R4290)</f>
        <v/>
      </c>
      <c r="G4285" s="33" t="str">
        <f>IF('Students''Data'!S4290="","",'Students''Data'!S4290)</f>
        <v/>
      </c>
    </row>
    <row r="4286" spans="1:7" ht="20.1" customHeight="1">
      <c r="A4286" s="34" t="str">
        <f>IF(B4286="","",ROWS($A$1:A4283))</f>
        <v/>
      </c>
      <c r="B4286" s="35" t="str">
        <f>IF('Students''Data'!A4291="","",'Students''Data'!A4291)</f>
        <v/>
      </c>
      <c r="C4286" s="36" t="str">
        <f>IF('Students''Data'!C4291="","",'Students''Data'!C4291)</f>
        <v/>
      </c>
      <c r="D4286" s="36" t="str">
        <f>IF('Students''Data'!H4291="","",'Students''Data'!H4291)</f>
        <v/>
      </c>
      <c r="E4286" s="35" t="str">
        <f>IF('Students''Data'!D4291="","",'Students''Data'!D4291)</f>
        <v/>
      </c>
      <c r="F4286" s="35" t="str">
        <f>IF('Students''Data'!R4291="","",'Students''Data'!R4291)</f>
        <v/>
      </c>
      <c r="G4286" s="33" t="str">
        <f>IF('Students''Data'!S4291="","",'Students''Data'!S4291)</f>
        <v/>
      </c>
    </row>
    <row r="4287" spans="1:7" ht="20.1" customHeight="1">
      <c r="A4287" s="34" t="str">
        <f>IF(B4287="","",ROWS($A$1:A4284))</f>
        <v/>
      </c>
      <c r="B4287" s="35" t="str">
        <f>IF('Students''Data'!A4292="","",'Students''Data'!A4292)</f>
        <v/>
      </c>
      <c r="C4287" s="36" t="str">
        <f>IF('Students''Data'!C4292="","",'Students''Data'!C4292)</f>
        <v/>
      </c>
      <c r="D4287" s="36" t="str">
        <f>IF('Students''Data'!H4292="","",'Students''Data'!H4292)</f>
        <v/>
      </c>
      <c r="E4287" s="35" t="str">
        <f>IF('Students''Data'!D4292="","",'Students''Data'!D4292)</f>
        <v/>
      </c>
      <c r="F4287" s="35" t="str">
        <f>IF('Students''Data'!R4292="","",'Students''Data'!R4292)</f>
        <v/>
      </c>
      <c r="G4287" s="33" t="str">
        <f>IF('Students''Data'!S4292="","",'Students''Data'!S4292)</f>
        <v/>
      </c>
    </row>
    <row r="4288" spans="1:7" ht="20.1" customHeight="1">
      <c r="A4288" s="34" t="str">
        <f>IF(B4288="","",ROWS($A$1:A4285))</f>
        <v/>
      </c>
      <c r="B4288" s="35" t="str">
        <f>IF('Students''Data'!A4293="","",'Students''Data'!A4293)</f>
        <v/>
      </c>
      <c r="C4288" s="36" t="str">
        <f>IF('Students''Data'!C4293="","",'Students''Data'!C4293)</f>
        <v/>
      </c>
      <c r="D4288" s="36" t="str">
        <f>IF('Students''Data'!H4293="","",'Students''Data'!H4293)</f>
        <v/>
      </c>
      <c r="E4288" s="35" t="str">
        <f>IF('Students''Data'!D4293="","",'Students''Data'!D4293)</f>
        <v/>
      </c>
      <c r="F4288" s="35" t="str">
        <f>IF('Students''Data'!R4293="","",'Students''Data'!R4293)</f>
        <v/>
      </c>
      <c r="G4288" s="33" t="str">
        <f>IF('Students''Data'!S4293="","",'Students''Data'!S4293)</f>
        <v/>
      </c>
    </row>
    <row r="4289" spans="1:7" ht="20.1" customHeight="1">
      <c r="A4289" s="34" t="str">
        <f>IF(B4289="","",ROWS($A$1:A4286))</f>
        <v/>
      </c>
      <c r="B4289" s="35" t="str">
        <f>IF('Students''Data'!A4294="","",'Students''Data'!A4294)</f>
        <v/>
      </c>
      <c r="C4289" s="36" t="str">
        <f>IF('Students''Data'!C4294="","",'Students''Data'!C4294)</f>
        <v/>
      </c>
      <c r="D4289" s="36" t="str">
        <f>IF('Students''Data'!H4294="","",'Students''Data'!H4294)</f>
        <v/>
      </c>
      <c r="E4289" s="35" t="str">
        <f>IF('Students''Data'!D4294="","",'Students''Data'!D4294)</f>
        <v/>
      </c>
      <c r="F4289" s="35" t="str">
        <f>IF('Students''Data'!R4294="","",'Students''Data'!R4294)</f>
        <v/>
      </c>
      <c r="G4289" s="33" t="str">
        <f>IF('Students''Data'!S4294="","",'Students''Data'!S4294)</f>
        <v/>
      </c>
    </row>
    <row r="4290" spans="1:7" ht="20.1" customHeight="1">
      <c r="A4290" s="34" t="str">
        <f>IF(B4290="","",ROWS($A$1:A4287))</f>
        <v/>
      </c>
      <c r="B4290" s="35" t="str">
        <f>IF('Students''Data'!A4295="","",'Students''Data'!A4295)</f>
        <v/>
      </c>
      <c r="C4290" s="36" t="str">
        <f>IF('Students''Data'!C4295="","",'Students''Data'!C4295)</f>
        <v/>
      </c>
      <c r="D4290" s="36" t="str">
        <f>IF('Students''Data'!H4295="","",'Students''Data'!H4295)</f>
        <v/>
      </c>
      <c r="E4290" s="35" t="str">
        <f>IF('Students''Data'!D4295="","",'Students''Data'!D4295)</f>
        <v/>
      </c>
      <c r="F4290" s="35" t="str">
        <f>IF('Students''Data'!R4295="","",'Students''Data'!R4295)</f>
        <v/>
      </c>
      <c r="G4290" s="33" t="str">
        <f>IF('Students''Data'!S4295="","",'Students''Data'!S4295)</f>
        <v/>
      </c>
    </row>
    <row r="4291" spans="1:7" ht="20.1" customHeight="1">
      <c r="A4291" s="34" t="str">
        <f>IF(B4291="","",ROWS($A$1:A4288))</f>
        <v/>
      </c>
      <c r="B4291" s="35" t="str">
        <f>IF('Students''Data'!A4296="","",'Students''Data'!A4296)</f>
        <v/>
      </c>
      <c r="C4291" s="36" t="str">
        <f>IF('Students''Data'!C4296="","",'Students''Data'!C4296)</f>
        <v/>
      </c>
      <c r="D4291" s="36" t="str">
        <f>IF('Students''Data'!H4296="","",'Students''Data'!H4296)</f>
        <v/>
      </c>
      <c r="E4291" s="35" t="str">
        <f>IF('Students''Data'!D4296="","",'Students''Data'!D4296)</f>
        <v/>
      </c>
      <c r="F4291" s="35" t="str">
        <f>IF('Students''Data'!R4296="","",'Students''Data'!R4296)</f>
        <v/>
      </c>
      <c r="G4291" s="33" t="str">
        <f>IF('Students''Data'!S4296="","",'Students''Data'!S4296)</f>
        <v/>
      </c>
    </row>
    <row r="4292" spans="1:7" ht="20.1" customHeight="1">
      <c r="A4292" s="34" t="str">
        <f>IF(B4292="","",ROWS($A$1:A4289))</f>
        <v/>
      </c>
      <c r="B4292" s="35" t="str">
        <f>IF('Students''Data'!A4297="","",'Students''Data'!A4297)</f>
        <v/>
      </c>
      <c r="C4292" s="36" t="str">
        <f>IF('Students''Data'!C4297="","",'Students''Data'!C4297)</f>
        <v/>
      </c>
      <c r="D4292" s="36" t="str">
        <f>IF('Students''Data'!H4297="","",'Students''Data'!H4297)</f>
        <v/>
      </c>
      <c r="E4292" s="35" t="str">
        <f>IF('Students''Data'!D4297="","",'Students''Data'!D4297)</f>
        <v/>
      </c>
      <c r="F4292" s="35" t="str">
        <f>IF('Students''Data'!R4297="","",'Students''Data'!R4297)</f>
        <v/>
      </c>
      <c r="G4292" s="33" t="str">
        <f>IF('Students''Data'!S4297="","",'Students''Data'!S4297)</f>
        <v/>
      </c>
    </row>
    <row r="4293" spans="1:7" ht="20.1" customHeight="1">
      <c r="A4293" s="34" t="str">
        <f>IF(B4293="","",ROWS($A$1:A4290))</f>
        <v/>
      </c>
      <c r="B4293" s="35" t="str">
        <f>IF('Students''Data'!A4298="","",'Students''Data'!A4298)</f>
        <v/>
      </c>
      <c r="C4293" s="36" t="str">
        <f>IF('Students''Data'!C4298="","",'Students''Data'!C4298)</f>
        <v/>
      </c>
      <c r="D4293" s="36" t="str">
        <f>IF('Students''Data'!H4298="","",'Students''Data'!H4298)</f>
        <v/>
      </c>
      <c r="E4293" s="35" t="str">
        <f>IF('Students''Data'!D4298="","",'Students''Data'!D4298)</f>
        <v/>
      </c>
      <c r="F4293" s="35" t="str">
        <f>IF('Students''Data'!R4298="","",'Students''Data'!R4298)</f>
        <v/>
      </c>
      <c r="G4293" s="33" t="str">
        <f>IF('Students''Data'!S4298="","",'Students''Data'!S4298)</f>
        <v/>
      </c>
    </row>
    <row r="4294" spans="1:7" ht="20.1" customHeight="1">
      <c r="A4294" s="34" t="str">
        <f>IF(B4294="","",ROWS($A$1:A4291))</f>
        <v/>
      </c>
      <c r="B4294" s="35" t="str">
        <f>IF('Students''Data'!A4299="","",'Students''Data'!A4299)</f>
        <v/>
      </c>
      <c r="C4294" s="36" t="str">
        <f>IF('Students''Data'!C4299="","",'Students''Data'!C4299)</f>
        <v/>
      </c>
      <c r="D4294" s="36" t="str">
        <f>IF('Students''Data'!H4299="","",'Students''Data'!H4299)</f>
        <v/>
      </c>
      <c r="E4294" s="35" t="str">
        <f>IF('Students''Data'!D4299="","",'Students''Data'!D4299)</f>
        <v/>
      </c>
      <c r="F4294" s="35" t="str">
        <f>IF('Students''Data'!R4299="","",'Students''Data'!R4299)</f>
        <v/>
      </c>
      <c r="G4294" s="33" t="str">
        <f>IF('Students''Data'!S4299="","",'Students''Data'!S4299)</f>
        <v/>
      </c>
    </row>
    <row r="4295" spans="1:7" ht="20.1" customHeight="1">
      <c r="A4295" s="34" t="str">
        <f>IF(B4295="","",ROWS($A$1:A4292))</f>
        <v/>
      </c>
      <c r="B4295" s="35" t="str">
        <f>IF('Students''Data'!A4300="","",'Students''Data'!A4300)</f>
        <v/>
      </c>
      <c r="C4295" s="36" t="str">
        <f>IF('Students''Data'!C4300="","",'Students''Data'!C4300)</f>
        <v/>
      </c>
      <c r="D4295" s="36" t="str">
        <f>IF('Students''Data'!H4300="","",'Students''Data'!H4300)</f>
        <v/>
      </c>
      <c r="E4295" s="35" t="str">
        <f>IF('Students''Data'!D4300="","",'Students''Data'!D4300)</f>
        <v/>
      </c>
      <c r="F4295" s="35" t="str">
        <f>IF('Students''Data'!R4300="","",'Students''Data'!R4300)</f>
        <v/>
      </c>
      <c r="G4295" s="33" t="str">
        <f>IF('Students''Data'!S4300="","",'Students''Data'!S4300)</f>
        <v/>
      </c>
    </row>
    <row r="4296" spans="1:7" ht="20.1" customHeight="1">
      <c r="A4296" s="34" t="str">
        <f>IF(B4296="","",ROWS($A$1:A4293))</f>
        <v/>
      </c>
      <c r="B4296" s="35" t="str">
        <f>IF('Students''Data'!A4301="","",'Students''Data'!A4301)</f>
        <v/>
      </c>
      <c r="C4296" s="36" t="str">
        <f>IF('Students''Data'!C4301="","",'Students''Data'!C4301)</f>
        <v/>
      </c>
      <c r="D4296" s="36" t="str">
        <f>IF('Students''Data'!H4301="","",'Students''Data'!H4301)</f>
        <v/>
      </c>
      <c r="E4296" s="35" t="str">
        <f>IF('Students''Data'!D4301="","",'Students''Data'!D4301)</f>
        <v/>
      </c>
      <c r="F4296" s="35" t="str">
        <f>IF('Students''Data'!R4301="","",'Students''Data'!R4301)</f>
        <v/>
      </c>
      <c r="G4296" s="33" t="str">
        <f>IF('Students''Data'!S4301="","",'Students''Data'!S4301)</f>
        <v/>
      </c>
    </row>
    <row r="4297" spans="1:7" ht="20.1" customHeight="1">
      <c r="A4297" s="34" t="str">
        <f>IF(B4297="","",ROWS($A$1:A4294))</f>
        <v/>
      </c>
      <c r="B4297" s="35" t="str">
        <f>IF('Students''Data'!A4302="","",'Students''Data'!A4302)</f>
        <v/>
      </c>
      <c r="C4297" s="36" t="str">
        <f>IF('Students''Data'!C4302="","",'Students''Data'!C4302)</f>
        <v/>
      </c>
      <c r="D4297" s="36" t="str">
        <f>IF('Students''Data'!H4302="","",'Students''Data'!H4302)</f>
        <v/>
      </c>
      <c r="E4297" s="35" t="str">
        <f>IF('Students''Data'!D4302="","",'Students''Data'!D4302)</f>
        <v/>
      </c>
      <c r="F4297" s="35" t="str">
        <f>IF('Students''Data'!R4302="","",'Students''Data'!R4302)</f>
        <v/>
      </c>
      <c r="G4297" s="33" t="str">
        <f>IF('Students''Data'!S4302="","",'Students''Data'!S4302)</f>
        <v/>
      </c>
    </row>
    <row r="4298" spans="1:7" ht="20.1" customHeight="1">
      <c r="A4298" s="34" t="str">
        <f>IF(B4298="","",ROWS($A$1:A4295))</f>
        <v/>
      </c>
      <c r="B4298" s="35" t="str">
        <f>IF('Students''Data'!A4303="","",'Students''Data'!A4303)</f>
        <v/>
      </c>
      <c r="C4298" s="36" t="str">
        <f>IF('Students''Data'!C4303="","",'Students''Data'!C4303)</f>
        <v/>
      </c>
      <c r="D4298" s="36" t="str">
        <f>IF('Students''Data'!H4303="","",'Students''Data'!H4303)</f>
        <v/>
      </c>
      <c r="E4298" s="35" t="str">
        <f>IF('Students''Data'!D4303="","",'Students''Data'!D4303)</f>
        <v/>
      </c>
      <c r="F4298" s="35" t="str">
        <f>IF('Students''Data'!R4303="","",'Students''Data'!R4303)</f>
        <v/>
      </c>
      <c r="G4298" s="33" t="str">
        <f>IF('Students''Data'!S4303="","",'Students''Data'!S4303)</f>
        <v/>
      </c>
    </row>
    <row r="4299" spans="1:7" ht="20.1" customHeight="1">
      <c r="A4299" s="34" t="str">
        <f>IF(B4299="","",ROWS($A$1:A4296))</f>
        <v/>
      </c>
      <c r="B4299" s="35" t="str">
        <f>IF('Students''Data'!A4304="","",'Students''Data'!A4304)</f>
        <v/>
      </c>
      <c r="C4299" s="36" t="str">
        <f>IF('Students''Data'!C4304="","",'Students''Data'!C4304)</f>
        <v/>
      </c>
      <c r="D4299" s="36" t="str">
        <f>IF('Students''Data'!H4304="","",'Students''Data'!H4304)</f>
        <v/>
      </c>
      <c r="E4299" s="35" t="str">
        <f>IF('Students''Data'!D4304="","",'Students''Data'!D4304)</f>
        <v/>
      </c>
      <c r="F4299" s="35" t="str">
        <f>IF('Students''Data'!R4304="","",'Students''Data'!R4304)</f>
        <v/>
      </c>
      <c r="G4299" s="33" t="str">
        <f>IF('Students''Data'!S4304="","",'Students''Data'!S4304)</f>
        <v/>
      </c>
    </row>
    <row r="4300" spans="1:7" ht="20.1" customHeight="1">
      <c r="A4300" s="34" t="str">
        <f>IF(B4300="","",ROWS($A$1:A4297))</f>
        <v/>
      </c>
      <c r="B4300" s="35" t="str">
        <f>IF('Students''Data'!A4305="","",'Students''Data'!A4305)</f>
        <v/>
      </c>
      <c r="C4300" s="36" t="str">
        <f>IF('Students''Data'!C4305="","",'Students''Data'!C4305)</f>
        <v/>
      </c>
      <c r="D4300" s="36" t="str">
        <f>IF('Students''Data'!H4305="","",'Students''Data'!H4305)</f>
        <v/>
      </c>
      <c r="E4300" s="35" t="str">
        <f>IF('Students''Data'!D4305="","",'Students''Data'!D4305)</f>
        <v/>
      </c>
      <c r="F4300" s="35" t="str">
        <f>IF('Students''Data'!R4305="","",'Students''Data'!R4305)</f>
        <v/>
      </c>
      <c r="G4300" s="33" t="str">
        <f>IF('Students''Data'!S4305="","",'Students''Data'!S4305)</f>
        <v/>
      </c>
    </row>
    <row r="4301" spans="1:7" ht="20.1" customHeight="1">
      <c r="A4301" s="34" t="str">
        <f>IF(B4301="","",ROWS($A$1:A4298))</f>
        <v/>
      </c>
      <c r="B4301" s="35" t="str">
        <f>IF('Students''Data'!A4306="","",'Students''Data'!A4306)</f>
        <v/>
      </c>
      <c r="C4301" s="36" t="str">
        <f>IF('Students''Data'!C4306="","",'Students''Data'!C4306)</f>
        <v/>
      </c>
      <c r="D4301" s="36" t="str">
        <f>IF('Students''Data'!H4306="","",'Students''Data'!H4306)</f>
        <v/>
      </c>
      <c r="E4301" s="35" t="str">
        <f>IF('Students''Data'!D4306="","",'Students''Data'!D4306)</f>
        <v/>
      </c>
      <c r="F4301" s="35" t="str">
        <f>IF('Students''Data'!R4306="","",'Students''Data'!R4306)</f>
        <v/>
      </c>
      <c r="G4301" s="33" t="str">
        <f>IF('Students''Data'!S4306="","",'Students''Data'!S4306)</f>
        <v/>
      </c>
    </row>
    <row r="4302" spans="1:7" ht="20.1" customHeight="1">
      <c r="A4302" s="34" t="str">
        <f>IF(B4302="","",ROWS($A$1:A4299))</f>
        <v/>
      </c>
      <c r="B4302" s="35" t="str">
        <f>IF('Students''Data'!A4307="","",'Students''Data'!A4307)</f>
        <v/>
      </c>
      <c r="C4302" s="36" t="str">
        <f>IF('Students''Data'!C4307="","",'Students''Data'!C4307)</f>
        <v/>
      </c>
      <c r="D4302" s="36" t="str">
        <f>IF('Students''Data'!H4307="","",'Students''Data'!H4307)</f>
        <v/>
      </c>
      <c r="E4302" s="35" t="str">
        <f>IF('Students''Data'!D4307="","",'Students''Data'!D4307)</f>
        <v/>
      </c>
      <c r="F4302" s="35" t="str">
        <f>IF('Students''Data'!R4307="","",'Students''Data'!R4307)</f>
        <v/>
      </c>
      <c r="G4302" s="33" t="str">
        <f>IF('Students''Data'!S4307="","",'Students''Data'!S4307)</f>
        <v/>
      </c>
    </row>
    <row r="4303" spans="1:7" ht="20.1" customHeight="1">
      <c r="A4303" s="34" t="str">
        <f>IF(B4303="","",ROWS($A$1:A4300))</f>
        <v/>
      </c>
      <c r="B4303" s="35" t="str">
        <f>IF('Students''Data'!A4308="","",'Students''Data'!A4308)</f>
        <v/>
      </c>
      <c r="C4303" s="36" t="str">
        <f>IF('Students''Data'!C4308="","",'Students''Data'!C4308)</f>
        <v/>
      </c>
      <c r="D4303" s="36" t="str">
        <f>IF('Students''Data'!H4308="","",'Students''Data'!H4308)</f>
        <v/>
      </c>
      <c r="E4303" s="35" t="str">
        <f>IF('Students''Data'!D4308="","",'Students''Data'!D4308)</f>
        <v/>
      </c>
      <c r="F4303" s="35" t="str">
        <f>IF('Students''Data'!R4308="","",'Students''Data'!R4308)</f>
        <v/>
      </c>
      <c r="G4303" s="33" t="str">
        <f>IF('Students''Data'!S4308="","",'Students''Data'!S4308)</f>
        <v/>
      </c>
    </row>
    <row r="4304" spans="1:7" ht="20.1" customHeight="1">
      <c r="A4304" s="34" t="str">
        <f>IF(B4304="","",ROWS($A$1:A4301))</f>
        <v/>
      </c>
      <c r="B4304" s="35" t="str">
        <f>IF('Students''Data'!A4309="","",'Students''Data'!A4309)</f>
        <v/>
      </c>
      <c r="C4304" s="36" t="str">
        <f>IF('Students''Data'!C4309="","",'Students''Data'!C4309)</f>
        <v/>
      </c>
      <c r="D4304" s="36" t="str">
        <f>IF('Students''Data'!H4309="","",'Students''Data'!H4309)</f>
        <v/>
      </c>
      <c r="E4304" s="35" t="str">
        <f>IF('Students''Data'!D4309="","",'Students''Data'!D4309)</f>
        <v/>
      </c>
      <c r="F4304" s="35" t="str">
        <f>IF('Students''Data'!R4309="","",'Students''Data'!R4309)</f>
        <v/>
      </c>
      <c r="G4304" s="33" t="str">
        <f>IF('Students''Data'!S4309="","",'Students''Data'!S4309)</f>
        <v/>
      </c>
    </row>
    <row r="4305" spans="1:7" ht="20.1" customHeight="1">
      <c r="A4305" s="34" t="str">
        <f>IF(B4305="","",ROWS($A$1:A4302))</f>
        <v/>
      </c>
      <c r="B4305" s="35" t="str">
        <f>IF('Students''Data'!A4310="","",'Students''Data'!A4310)</f>
        <v/>
      </c>
      <c r="C4305" s="36" t="str">
        <f>IF('Students''Data'!C4310="","",'Students''Data'!C4310)</f>
        <v/>
      </c>
      <c r="D4305" s="36" t="str">
        <f>IF('Students''Data'!H4310="","",'Students''Data'!H4310)</f>
        <v/>
      </c>
      <c r="E4305" s="35" t="str">
        <f>IF('Students''Data'!D4310="","",'Students''Data'!D4310)</f>
        <v/>
      </c>
      <c r="F4305" s="35" t="str">
        <f>IF('Students''Data'!R4310="","",'Students''Data'!R4310)</f>
        <v/>
      </c>
      <c r="G4305" s="33" t="str">
        <f>IF('Students''Data'!S4310="","",'Students''Data'!S4310)</f>
        <v/>
      </c>
    </row>
    <row r="4306" spans="1:7" ht="20.1" customHeight="1">
      <c r="A4306" s="34" t="str">
        <f>IF(B4306="","",ROWS($A$1:A4303))</f>
        <v/>
      </c>
      <c r="B4306" s="35" t="str">
        <f>IF('Students''Data'!A4311="","",'Students''Data'!A4311)</f>
        <v/>
      </c>
      <c r="C4306" s="36" t="str">
        <f>IF('Students''Data'!C4311="","",'Students''Data'!C4311)</f>
        <v/>
      </c>
      <c r="D4306" s="36" t="str">
        <f>IF('Students''Data'!H4311="","",'Students''Data'!H4311)</f>
        <v/>
      </c>
      <c r="E4306" s="35" t="str">
        <f>IF('Students''Data'!D4311="","",'Students''Data'!D4311)</f>
        <v/>
      </c>
      <c r="F4306" s="35" t="str">
        <f>IF('Students''Data'!R4311="","",'Students''Data'!R4311)</f>
        <v/>
      </c>
      <c r="G4306" s="33" t="str">
        <f>IF('Students''Data'!S4311="","",'Students''Data'!S4311)</f>
        <v/>
      </c>
    </row>
    <row r="4307" spans="1:7" ht="20.1" customHeight="1">
      <c r="A4307" s="34" t="str">
        <f>IF(B4307="","",ROWS($A$1:A4304))</f>
        <v/>
      </c>
      <c r="B4307" s="35" t="str">
        <f>IF('Students''Data'!A4312="","",'Students''Data'!A4312)</f>
        <v/>
      </c>
      <c r="C4307" s="36" t="str">
        <f>IF('Students''Data'!C4312="","",'Students''Data'!C4312)</f>
        <v/>
      </c>
      <c r="D4307" s="36" t="str">
        <f>IF('Students''Data'!H4312="","",'Students''Data'!H4312)</f>
        <v/>
      </c>
      <c r="E4307" s="35" t="str">
        <f>IF('Students''Data'!D4312="","",'Students''Data'!D4312)</f>
        <v/>
      </c>
      <c r="F4307" s="35" t="str">
        <f>IF('Students''Data'!R4312="","",'Students''Data'!R4312)</f>
        <v/>
      </c>
      <c r="G4307" s="33" t="str">
        <f>IF('Students''Data'!S4312="","",'Students''Data'!S4312)</f>
        <v/>
      </c>
    </row>
    <row r="4308" spans="1:7" ht="20.1" customHeight="1">
      <c r="A4308" s="34" t="str">
        <f>IF(B4308="","",ROWS($A$1:A4305))</f>
        <v/>
      </c>
      <c r="B4308" s="35" t="str">
        <f>IF('Students''Data'!A4313="","",'Students''Data'!A4313)</f>
        <v/>
      </c>
      <c r="C4308" s="36" t="str">
        <f>IF('Students''Data'!C4313="","",'Students''Data'!C4313)</f>
        <v/>
      </c>
      <c r="D4308" s="36" t="str">
        <f>IF('Students''Data'!H4313="","",'Students''Data'!H4313)</f>
        <v/>
      </c>
      <c r="E4308" s="35" t="str">
        <f>IF('Students''Data'!D4313="","",'Students''Data'!D4313)</f>
        <v/>
      </c>
      <c r="F4308" s="35" t="str">
        <f>IF('Students''Data'!R4313="","",'Students''Data'!R4313)</f>
        <v/>
      </c>
      <c r="G4308" s="33" t="str">
        <f>IF('Students''Data'!S4313="","",'Students''Data'!S4313)</f>
        <v/>
      </c>
    </row>
    <row r="4309" spans="1:7" ht="20.1" customHeight="1">
      <c r="A4309" s="34" t="str">
        <f>IF(B4309="","",ROWS($A$1:A4306))</f>
        <v/>
      </c>
      <c r="B4309" s="35" t="str">
        <f>IF('Students''Data'!A4314="","",'Students''Data'!A4314)</f>
        <v/>
      </c>
      <c r="C4309" s="36" t="str">
        <f>IF('Students''Data'!C4314="","",'Students''Data'!C4314)</f>
        <v/>
      </c>
      <c r="D4309" s="36" t="str">
        <f>IF('Students''Data'!H4314="","",'Students''Data'!H4314)</f>
        <v/>
      </c>
      <c r="E4309" s="35" t="str">
        <f>IF('Students''Data'!D4314="","",'Students''Data'!D4314)</f>
        <v/>
      </c>
      <c r="F4309" s="35" t="str">
        <f>IF('Students''Data'!R4314="","",'Students''Data'!R4314)</f>
        <v/>
      </c>
      <c r="G4309" s="33" t="str">
        <f>IF('Students''Data'!S4314="","",'Students''Data'!S4314)</f>
        <v/>
      </c>
    </row>
    <row r="4310" spans="1:7" ht="20.1" customHeight="1">
      <c r="A4310" s="34" t="str">
        <f>IF(B4310="","",ROWS($A$1:A4307))</f>
        <v/>
      </c>
      <c r="B4310" s="35" t="str">
        <f>IF('Students''Data'!A4315="","",'Students''Data'!A4315)</f>
        <v/>
      </c>
      <c r="C4310" s="36" t="str">
        <f>IF('Students''Data'!C4315="","",'Students''Data'!C4315)</f>
        <v/>
      </c>
      <c r="D4310" s="36" t="str">
        <f>IF('Students''Data'!H4315="","",'Students''Data'!H4315)</f>
        <v/>
      </c>
      <c r="E4310" s="35" t="str">
        <f>IF('Students''Data'!D4315="","",'Students''Data'!D4315)</f>
        <v/>
      </c>
      <c r="F4310" s="35" t="str">
        <f>IF('Students''Data'!R4315="","",'Students''Data'!R4315)</f>
        <v/>
      </c>
      <c r="G4310" s="33" t="str">
        <f>IF('Students''Data'!S4315="","",'Students''Data'!S4315)</f>
        <v/>
      </c>
    </row>
    <row r="4311" spans="1:7" ht="20.1" customHeight="1">
      <c r="A4311" s="34" t="str">
        <f>IF(B4311="","",ROWS($A$1:A4308))</f>
        <v/>
      </c>
      <c r="B4311" s="35" t="str">
        <f>IF('Students''Data'!A4316="","",'Students''Data'!A4316)</f>
        <v/>
      </c>
      <c r="C4311" s="36" t="str">
        <f>IF('Students''Data'!C4316="","",'Students''Data'!C4316)</f>
        <v/>
      </c>
      <c r="D4311" s="36" t="str">
        <f>IF('Students''Data'!H4316="","",'Students''Data'!H4316)</f>
        <v/>
      </c>
      <c r="E4311" s="35" t="str">
        <f>IF('Students''Data'!D4316="","",'Students''Data'!D4316)</f>
        <v/>
      </c>
      <c r="F4311" s="35" t="str">
        <f>IF('Students''Data'!R4316="","",'Students''Data'!R4316)</f>
        <v/>
      </c>
      <c r="G4311" s="33" t="str">
        <f>IF('Students''Data'!S4316="","",'Students''Data'!S4316)</f>
        <v/>
      </c>
    </row>
    <row r="4312" spans="1:7" ht="20.1" customHeight="1">
      <c r="A4312" s="34" t="str">
        <f>IF(B4312="","",ROWS($A$1:A4309))</f>
        <v/>
      </c>
      <c r="B4312" s="35" t="str">
        <f>IF('Students''Data'!A4317="","",'Students''Data'!A4317)</f>
        <v/>
      </c>
      <c r="C4312" s="36" t="str">
        <f>IF('Students''Data'!C4317="","",'Students''Data'!C4317)</f>
        <v/>
      </c>
      <c r="D4312" s="36" t="str">
        <f>IF('Students''Data'!H4317="","",'Students''Data'!H4317)</f>
        <v/>
      </c>
      <c r="E4312" s="35" t="str">
        <f>IF('Students''Data'!D4317="","",'Students''Data'!D4317)</f>
        <v/>
      </c>
      <c r="F4312" s="35" t="str">
        <f>IF('Students''Data'!R4317="","",'Students''Data'!R4317)</f>
        <v/>
      </c>
      <c r="G4312" s="33" t="str">
        <f>IF('Students''Data'!S4317="","",'Students''Data'!S4317)</f>
        <v/>
      </c>
    </row>
    <row r="4313" spans="1:7" ht="20.1" customHeight="1">
      <c r="A4313" s="34" t="str">
        <f>IF(B4313="","",ROWS($A$1:A4310))</f>
        <v/>
      </c>
      <c r="B4313" s="35" t="str">
        <f>IF('Students''Data'!A4318="","",'Students''Data'!A4318)</f>
        <v/>
      </c>
      <c r="C4313" s="36" t="str">
        <f>IF('Students''Data'!C4318="","",'Students''Data'!C4318)</f>
        <v/>
      </c>
      <c r="D4313" s="36" t="str">
        <f>IF('Students''Data'!H4318="","",'Students''Data'!H4318)</f>
        <v/>
      </c>
      <c r="E4313" s="35" t="str">
        <f>IF('Students''Data'!D4318="","",'Students''Data'!D4318)</f>
        <v/>
      </c>
      <c r="F4313" s="35" t="str">
        <f>IF('Students''Data'!R4318="","",'Students''Data'!R4318)</f>
        <v/>
      </c>
      <c r="G4313" s="33" t="str">
        <f>IF('Students''Data'!S4318="","",'Students''Data'!S4318)</f>
        <v/>
      </c>
    </row>
    <row r="4314" spans="1:7" ht="20.1" customHeight="1">
      <c r="A4314" s="34" t="str">
        <f>IF(B4314="","",ROWS($A$1:A4311))</f>
        <v/>
      </c>
      <c r="B4314" s="35" t="str">
        <f>IF('Students''Data'!A4319="","",'Students''Data'!A4319)</f>
        <v/>
      </c>
      <c r="C4314" s="36" t="str">
        <f>IF('Students''Data'!C4319="","",'Students''Data'!C4319)</f>
        <v/>
      </c>
      <c r="D4314" s="36" t="str">
        <f>IF('Students''Data'!H4319="","",'Students''Data'!H4319)</f>
        <v/>
      </c>
      <c r="E4314" s="35" t="str">
        <f>IF('Students''Data'!D4319="","",'Students''Data'!D4319)</f>
        <v/>
      </c>
      <c r="F4314" s="35" t="str">
        <f>IF('Students''Data'!R4319="","",'Students''Data'!R4319)</f>
        <v/>
      </c>
      <c r="G4314" s="33" t="str">
        <f>IF('Students''Data'!S4319="","",'Students''Data'!S4319)</f>
        <v/>
      </c>
    </row>
    <row r="4315" spans="1:7" ht="20.1" customHeight="1">
      <c r="A4315" s="34" t="str">
        <f>IF(B4315="","",ROWS($A$1:A4312))</f>
        <v/>
      </c>
      <c r="B4315" s="35" t="str">
        <f>IF('Students''Data'!A4320="","",'Students''Data'!A4320)</f>
        <v/>
      </c>
      <c r="C4315" s="36" t="str">
        <f>IF('Students''Data'!C4320="","",'Students''Data'!C4320)</f>
        <v/>
      </c>
      <c r="D4315" s="36" t="str">
        <f>IF('Students''Data'!H4320="","",'Students''Data'!H4320)</f>
        <v/>
      </c>
      <c r="E4315" s="35" t="str">
        <f>IF('Students''Data'!D4320="","",'Students''Data'!D4320)</f>
        <v/>
      </c>
      <c r="F4315" s="35" t="str">
        <f>IF('Students''Data'!R4320="","",'Students''Data'!R4320)</f>
        <v/>
      </c>
      <c r="G4315" s="33" t="str">
        <f>IF('Students''Data'!S4320="","",'Students''Data'!S4320)</f>
        <v/>
      </c>
    </row>
    <row r="4316" spans="1:7" ht="20.1" customHeight="1">
      <c r="A4316" s="34" t="str">
        <f>IF(B4316="","",ROWS($A$1:A4313))</f>
        <v/>
      </c>
      <c r="B4316" s="35" t="str">
        <f>IF('Students''Data'!A4321="","",'Students''Data'!A4321)</f>
        <v/>
      </c>
      <c r="C4316" s="36" t="str">
        <f>IF('Students''Data'!C4321="","",'Students''Data'!C4321)</f>
        <v/>
      </c>
      <c r="D4316" s="36" t="str">
        <f>IF('Students''Data'!H4321="","",'Students''Data'!H4321)</f>
        <v/>
      </c>
      <c r="E4316" s="35" t="str">
        <f>IF('Students''Data'!D4321="","",'Students''Data'!D4321)</f>
        <v/>
      </c>
      <c r="F4316" s="35" t="str">
        <f>IF('Students''Data'!R4321="","",'Students''Data'!R4321)</f>
        <v/>
      </c>
      <c r="G4316" s="33" t="str">
        <f>IF('Students''Data'!S4321="","",'Students''Data'!S4321)</f>
        <v/>
      </c>
    </row>
    <row r="4317" spans="1:7" ht="20.1" customHeight="1">
      <c r="A4317" s="34" t="str">
        <f>IF(B4317="","",ROWS($A$1:A4314))</f>
        <v/>
      </c>
      <c r="B4317" s="35" t="str">
        <f>IF('Students''Data'!A4322="","",'Students''Data'!A4322)</f>
        <v/>
      </c>
      <c r="C4317" s="36" t="str">
        <f>IF('Students''Data'!C4322="","",'Students''Data'!C4322)</f>
        <v/>
      </c>
      <c r="D4317" s="36" t="str">
        <f>IF('Students''Data'!H4322="","",'Students''Data'!H4322)</f>
        <v/>
      </c>
      <c r="E4317" s="35" t="str">
        <f>IF('Students''Data'!D4322="","",'Students''Data'!D4322)</f>
        <v/>
      </c>
      <c r="F4317" s="35" t="str">
        <f>IF('Students''Data'!R4322="","",'Students''Data'!R4322)</f>
        <v/>
      </c>
      <c r="G4317" s="33" t="str">
        <f>IF('Students''Data'!S4322="","",'Students''Data'!S4322)</f>
        <v/>
      </c>
    </row>
    <row r="4318" spans="1:7" ht="20.1" customHeight="1">
      <c r="A4318" s="34" t="str">
        <f>IF(B4318="","",ROWS($A$1:A4315))</f>
        <v/>
      </c>
      <c r="B4318" s="35" t="str">
        <f>IF('Students''Data'!A4323="","",'Students''Data'!A4323)</f>
        <v/>
      </c>
      <c r="C4318" s="36" t="str">
        <f>IF('Students''Data'!C4323="","",'Students''Data'!C4323)</f>
        <v/>
      </c>
      <c r="D4318" s="36" t="str">
        <f>IF('Students''Data'!H4323="","",'Students''Data'!H4323)</f>
        <v/>
      </c>
      <c r="E4318" s="35" t="str">
        <f>IF('Students''Data'!D4323="","",'Students''Data'!D4323)</f>
        <v/>
      </c>
      <c r="F4318" s="35" t="str">
        <f>IF('Students''Data'!R4323="","",'Students''Data'!R4323)</f>
        <v/>
      </c>
      <c r="G4318" s="33" t="str">
        <f>IF('Students''Data'!S4323="","",'Students''Data'!S4323)</f>
        <v/>
      </c>
    </row>
    <row r="4319" spans="1:7" ht="20.1" customHeight="1">
      <c r="A4319" s="34" t="str">
        <f>IF(B4319="","",ROWS($A$1:A4316))</f>
        <v/>
      </c>
      <c r="B4319" s="35" t="str">
        <f>IF('Students''Data'!A4324="","",'Students''Data'!A4324)</f>
        <v/>
      </c>
      <c r="C4319" s="36" t="str">
        <f>IF('Students''Data'!C4324="","",'Students''Data'!C4324)</f>
        <v/>
      </c>
      <c r="D4319" s="36" t="str">
        <f>IF('Students''Data'!H4324="","",'Students''Data'!H4324)</f>
        <v/>
      </c>
      <c r="E4319" s="35" t="str">
        <f>IF('Students''Data'!D4324="","",'Students''Data'!D4324)</f>
        <v/>
      </c>
      <c r="F4319" s="35" t="str">
        <f>IF('Students''Data'!R4324="","",'Students''Data'!R4324)</f>
        <v/>
      </c>
      <c r="G4319" s="33" t="str">
        <f>IF('Students''Data'!S4324="","",'Students''Data'!S4324)</f>
        <v/>
      </c>
    </row>
    <row r="4320" spans="1:7" ht="20.1" customHeight="1">
      <c r="A4320" s="34" t="str">
        <f>IF(B4320="","",ROWS($A$1:A4317))</f>
        <v/>
      </c>
      <c r="B4320" s="35" t="str">
        <f>IF('Students''Data'!A4325="","",'Students''Data'!A4325)</f>
        <v/>
      </c>
      <c r="C4320" s="36" t="str">
        <f>IF('Students''Data'!C4325="","",'Students''Data'!C4325)</f>
        <v/>
      </c>
      <c r="D4320" s="36" t="str">
        <f>IF('Students''Data'!H4325="","",'Students''Data'!H4325)</f>
        <v/>
      </c>
      <c r="E4320" s="35" t="str">
        <f>IF('Students''Data'!D4325="","",'Students''Data'!D4325)</f>
        <v/>
      </c>
      <c r="F4320" s="35" t="str">
        <f>IF('Students''Data'!R4325="","",'Students''Data'!R4325)</f>
        <v/>
      </c>
      <c r="G4320" s="33" t="str">
        <f>IF('Students''Data'!S4325="","",'Students''Data'!S4325)</f>
        <v/>
      </c>
    </row>
    <row r="4321" spans="1:7" ht="20.1" customHeight="1">
      <c r="A4321" s="34" t="str">
        <f>IF(B4321="","",ROWS($A$1:A4318))</f>
        <v/>
      </c>
      <c r="B4321" s="35" t="str">
        <f>IF('Students''Data'!A4326="","",'Students''Data'!A4326)</f>
        <v/>
      </c>
      <c r="C4321" s="36" t="str">
        <f>IF('Students''Data'!C4326="","",'Students''Data'!C4326)</f>
        <v/>
      </c>
      <c r="D4321" s="36" t="str">
        <f>IF('Students''Data'!H4326="","",'Students''Data'!H4326)</f>
        <v/>
      </c>
      <c r="E4321" s="35" t="str">
        <f>IF('Students''Data'!D4326="","",'Students''Data'!D4326)</f>
        <v/>
      </c>
      <c r="F4321" s="35" t="str">
        <f>IF('Students''Data'!R4326="","",'Students''Data'!R4326)</f>
        <v/>
      </c>
      <c r="G4321" s="33" t="str">
        <f>IF('Students''Data'!S4326="","",'Students''Data'!S4326)</f>
        <v/>
      </c>
    </row>
    <row r="4322" spans="1:7" ht="20.1" customHeight="1">
      <c r="A4322" s="34" t="str">
        <f>IF(B4322="","",ROWS($A$1:A4319))</f>
        <v/>
      </c>
      <c r="B4322" s="35" t="str">
        <f>IF('Students''Data'!A4327="","",'Students''Data'!A4327)</f>
        <v/>
      </c>
      <c r="C4322" s="36" t="str">
        <f>IF('Students''Data'!C4327="","",'Students''Data'!C4327)</f>
        <v/>
      </c>
      <c r="D4322" s="36" t="str">
        <f>IF('Students''Data'!H4327="","",'Students''Data'!H4327)</f>
        <v/>
      </c>
      <c r="E4322" s="35" t="str">
        <f>IF('Students''Data'!D4327="","",'Students''Data'!D4327)</f>
        <v/>
      </c>
      <c r="F4322" s="35" t="str">
        <f>IF('Students''Data'!R4327="","",'Students''Data'!R4327)</f>
        <v/>
      </c>
      <c r="G4322" s="33" t="str">
        <f>IF('Students''Data'!S4327="","",'Students''Data'!S4327)</f>
        <v/>
      </c>
    </row>
    <row r="4323" spans="1:7" ht="20.1" customHeight="1">
      <c r="A4323" s="34" t="str">
        <f>IF(B4323="","",ROWS($A$1:A4320))</f>
        <v/>
      </c>
      <c r="B4323" s="35" t="str">
        <f>IF('Students''Data'!A4328="","",'Students''Data'!A4328)</f>
        <v/>
      </c>
      <c r="C4323" s="36" t="str">
        <f>IF('Students''Data'!C4328="","",'Students''Data'!C4328)</f>
        <v/>
      </c>
      <c r="D4323" s="36" t="str">
        <f>IF('Students''Data'!H4328="","",'Students''Data'!H4328)</f>
        <v/>
      </c>
      <c r="E4323" s="35" t="str">
        <f>IF('Students''Data'!D4328="","",'Students''Data'!D4328)</f>
        <v/>
      </c>
      <c r="F4323" s="35" t="str">
        <f>IF('Students''Data'!R4328="","",'Students''Data'!R4328)</f>
        <v/>
      </c>
      <c r="G4323" s="33" t="str">
        <f>IF('Students''Data'!S4328="","",'Students''Data'!S4328)</f>
        <v/>
      </c>
    </row>
    <row r="4324" spans="1:7" ht="20.1" customHeight="1">
      <c r="A4324" s="34" t="str">
        <f>IF(B4324="","",ROWS($A$1:A4321))</f>
        <v/>
      </c>
      <c r="B4324" s="35" t="str">
        <f>IF('Students''Data'!A4329="","",'Students''Data'!A4329)</f>
        <v/>
      </c>
      <c r="C4324" s="36" t="str">
        <f>IF('Students''Data'!C4329="","",'Students''Data'!C4329)</f>
        <v/>
      </c>
      <c r="D4324" s="36" t="str">
        <f>IF('Students''Data'!H4329="","",'Students''Data'!H4329)</f>
        <v/>
      </c>
      <c r="E4324" s="35" t="str">
        <f>IF('Students''Data'!D4329="","",'Students''Data'!D4329)</f>
        <v/>
      </c>
      <c r="F4324" s="35" t="str">
        <f>IF('Students''Data'!R4329="","",'Students''Data'!R4329)</f>
        <v/>
      </c>
      <c r="G4324" s="33" t="str">
        <f>IF('Students''Data'!S4329="","",'Students''Data'!S4329)</f>
        <v/>
      </c>
    </row>
    <row r="4325" spans="1:7" ht="20.1" customHeight="1">
      <c r="A4325" s="34" t="str">
        <f>IF(B4325="","",ROWS($A$1:A4322))</f>
        <v/>
      </c>
      <c r="B4325" s="35" t="str">
        <f>IF('Students''Data'!A4330="","",'Students''Data'!A4330)</f>
        <v/>
      </c>
      <c r="C4325" s="36" t="str">
        <f>IF('Students''Data'!C4330="","",'Students''Data'!C4330)</f>
        <v/>
      </c>
      <c r="D4325" s="36" t="str">
        <f>IF('Students''Data'!H4330="","",'Students''Data'!H4330)</f>
        <v/>
      </c>
      <c r="E4325" s="35" t="str">
        <f>IF('Students''Data'!D4330="","",'Students''Data'!D4330)</f>
        <v/>
      </c>
      <c r="F4325" s="35" t="str">
        <f>IF('Students''Data'!R4330="","",'Students''Data'!R4330)</f>
        <v/>
      </c>
      <c r="G4325" s="33" t="str">
        <f>IF('Students''Data'!S4330="","",'Students''Data'!S4330)</f>
        <v/>
      </c>
    </row>
    <row r="4326" spans="1:7" ht="20.1" customHeight="1">
      <c r="A4326" s="34" t="str">
        <f>IF(B4326="","",ROWS($A$1:A4323))</f>
        <v/>
      </c>
      <c r="B4326" s="35" t="str">
        <f>IF('Students''Data'!A4331="","",'Students''Data'!A4331)</f>
        <v/>
      </c>
      <c r="C4326" s="36" t="str">
        <f>IF('Students''Data'!C4331="","",'Students''Data'!C4331)</f>
        <v/>
      </c>
      <c r="D4326" s="36" t="str">
        <f>IF('Students''Data'!H4331="","",'Students''Data'!H4331)</f>
        <v/>
      </c>
      <c r="E4326" s="35" t="str">
        <f>IF('Students''Data'!D4331="","",'Students''Data'!D4331)</f>
        <v/>
      </c>
      <c r="F4326" s="35" t="str">
        <f>IF('Students''Data'!R4331="","",'Students''Data'!R4331)</f>
        <v/>
      </c>
      <c r="G4326" s="33" t="str">
        <f>IF('Students''Data'!S4331="","",'Students''Data'!S4331)</f>
        <v/>
      </c>
    </row>
    <row r="4327" spans="1:7" ht="20.1" customHeight="1">
      <c r="A4327" s="34" t="str">
        <f>IF(B4327="","",ROWS($A$1:A4324))</f>
        <v/>
      </c>
      <c r="B4327" s="35" t="str">
        <f>IF('Students''Data'!A4332="","",'Students''Data'!A4332)</f>
        <v/>
      </c>
      <c r="C4327" s="36" t="str">
        <f>IF('Students''Data'!C4332="","",'Students''Data'!C4332)</f>
        <v/>
      </c>
      <c r="D4327" s="36" t="str">
        <f>IF('Students''Data'!H4332="","",'Students''Data'!H4332)</f>
        <v/>
      </c>
      <c r="E4327" s="35" t="str">
        <f>IF('Students''Data'!D4332="","",'Students''Data'!D4332)</f>
        <v/>
      </c>
      <c r="F4327" s="35" t="str">
        <f>IF('Students''Data'!R4332="","",'Students''Data'!R4332)</f>
        <v/>
      </c>
      <c r="G4327" s="33" t="str">
        <f>IF('Students''Data'!S4332="","",'Students''Data'!S4332)</f>
        <v/>
      </c>
    </row>
    <row r="4328" spans="1:7" ht="20.1" customHeight="1">
      <c r="A4328" s="34" t="str">
        <f>IF(B4328="","",ROWS($A$1:A4325))</f>
        <v/>
      </c>
      <c r="B4328" s="35" t="str">
        <f>IF('Students''Data'!A4333="","",'Students''Data'!A4333)</f>
        <v/>
      </c>
      <c r="C4328" s="36" t="str">
        <f>IF('Students''Data'!C4333="","",'Students''Data'!C4333)</f>
        <v/>
      </c>
      <c r="D4328" s="36" t="str">
        <f>IF('Students''Data'!H4333="","",'Students''Data'!H4333)</f>
        <v/>
      </c>
      <c r="E4328" s="35" t="str">
        <f>IF('Students''Data'!D4333="","",'Students''Data'!D4333)</f>
        <v/>
      </c>
      <c r="F4328" s="35" t="str">
        <f>IF('Students''Data'!R4333="","",'Students''Data'!R4333)</f>
        <v/>
      </c>
      <c r="G4328" s="33" t="str">
        <f>IF('Students''Data'!S4333="","",'Students''Data'!S4333)</f>
        <v/>
      </c>
    </row>
    <row r="4329" spans="1:7" ht="20.1" customHeight="1">
      <c r="A4329" s="34" t="str">
        <f>IF(B4329="","",ROWS($A$1:A4326))</f>
        <v/>
      </c>
      <c r="B4329" s="35" t="str">
        <f>IF('Students''Data'!A4334="","",'Students''Data'!A4334)</f>
        <v/>
      </c>
      <c r="C4329" s="36" t="str">
        <f>IF('Students''Data'!C4334="","",'Students''Data'!C4334)</f>
        <v/>
      </c>
      <c r="D4329" s="36" t="str">
        <f>IF('Students''Data'!H4334="","",'Students''Data'!H4334)</f>
        <v/>
      </c>
      <c r="E4329" s="35" t="str">
        <f>IF('Students''Data'!D4334="","",'Students''Data'!D4334)</f>
        <v/>
      </c>
      <c r="F4329" s="35" t="str">
        <f>IF('Students''Data'!R4334="","",'Students''Data'!R4334)</f>
        <v/>
      </c>
      <c r="G4329" s="33" t="str">
        <f>IF('Students''Data'!S4334="","",'Students''Data'!S4334)</f>
        <v/>
      </c>
    </row>
    <row r="4330" spans="1:7" ht="20.1" customHeight="1">
      <c r="A4330" s="34" t="str">
        <f>IF(B4330="","",ROWS($A$1:A4327))</f>
        <v/>
      </c>
      <c r="B4330" s="35" t="str">
        <f>IF('Students''Data'!A4335="","",'Students''Data'!A4335)</f>
        <v/>
      </c>
      <c r="C4330" s="36" t="str">
        <f>IF('Students''Data'!C4335="","",'Students''Data'!C4335)</f>
        <v/>
      </c>
      <c r="D4330" s="36" t="str">
        <f>IF('Students''Data'!H4335="","",'Students''Data'!H4335)</f>
        <v/>
      </c>
      <c r="E4330" s="35" t="str">
        <f>IF('Students''Data'!D4335="","",'Students''Data'!D4335)</f>
        <v/>
      </c>
      <c r="F4330" s="35" t="str">
        <f>IF('Students''Data'!R4335="","",'Students''Data'!R4335)</f>
        <v/>
      </c>
      <c r="G4330" s="33" t="str">
        <f>IF('Students''Data'!S4335="","",'Students''Data'!S4335)</f>
        <v/>
      </c>
    </row>
    <row r="4331" spans="1:7" ht="20.1" customHeight="1">
      <c r="A4331" s="34" t="str">
        <f>IF(B4331="","",ROWS($A$1:A4328))</f>
        <v/>
      </c>
      <c r="B4331" s="35" t="str">
        <f>IF('Students''Data'!A4336="","",'Students''Data'!A4336)</f>
        <v/>
      </c>
      <c r="C4331" s="36" t="str">
        <f>IF('Students''Data'!C4336="","",'Students''Data'!C4336)</f>
        <v/>
      </c>
      <c r="D4331" s="36" t="str">
        <f>IF('Students''Data'!H4336="","",'Students''Data'!H4336)</f>
        <v/>
      </c>
      <c r="E4331" s="35" t="str">
        <f>IF('Students''Data'!D4336="","",'Students''Data'!D4336)</f>
        <v/>
      </c>
      <c r="F4331" s="35" t="str">
        <f>IF('Students''Data'!R4336="","",'Students''Data'!R4336)</f>
        <v/>
      </c>
      <c r="G4331" s="33" t="str">
        <f>IF('Students''Data'!S4336="","",'Students''Data'!S4336)</f>
        <v/>
      </c>
    </row>
    <row r="4332" spans="1:7" ht="20.1" customHeight="1">
      <c r="A4332" s="34" t="str">
        <f>IF(B4332="","",ROWS($A$1:A4329))</f>
        <v/>
      </c>
      <c r="B4332" s="35" t="str">
        <f>IF('Students''Data'!A4337="","",'Students''Data'!A4337)</f>
        <v/>
      </c>
      <c r="C4332" s="36" t="str">
        <f>IF('Students''Data'!C4337="","",'Students''Data'!C4337)</f>
        <v/>
      </c>
      <c r="D4332" s="36" t="str">
        <f>IF('Students''Data'!H4337="","",'Students''Data'!H4337)</f>
        <v/>
      </c>
      <c r="E4332" s="35" t="str">
        <f>IF('Students''Data'!D4337="","",'Students''Data'!D4337)</f>
        <v/>
      </c>
      <c r="F4332" s="35" t="str">
        <f>IF('Students''Data'!R4337="","",'Students''Data'!R4337)</f>
        <v/>
      </c>
      <c r="G4332" s="33" t="str">
        <f>IF('Students''Data'!S4337="","",'Students''Data'!S4337)</f>
        <v/>
      </c>
    </row>
    <row r="4333" spans="1:7" ht="20.1" customHeight="1">
      <c r="A4333" s="34" t="str">
        <f>IF(B4333="","",ROWS($A$1:A4330))</f>
        <v/>
      </c>
      <c r="B4333" s="35" t="str">
        <f>IF('Students''Data'!A4338="","",'Students''Data'!A4338)</f>
        <v/>
      </c>
      <c r="C4333" s="36" t="str">
        <f>IF('Students''Data'!C4338="","",'Students''Data'!C4338)</f>
        <v/>
      </c>
      <c r="D4333" s="36" t="str">
        <f>IF('Students''Data'!H4338="","",'Students''Data'!H4338)</f>
        <v/>
      </c>
      <c r="E4333" s="35" t="str">
        <f>IF('Students''Data'!D4338="","",'Students''Data'!D4338)</f>
        <v/>
      </c>
      <c r="F4333" s="35" t="str">
        <f>IF('Students''Data'!R4338="","",'Students''Data'!R4338)</f>
        <v/>
      </c>
      <c r="G4333" s="33" t="str">
        <f>IF('Students''Data'!S4338="","",'Students''Data'!S4338)</f>
        <v/>
      </c>
    </row>
    <row r="4334" spans="1:7" ht="20.1" customHeight="1">
      <c r="A4334" s="34" t="str">
        <f>IF(B4334="","",ROWS($A$1:A4331))</f>
        <v/>
      </c>
      <c r="B4334" s="35" t="str">
        <f>IF('Students''Data'!A4339="","",'Students''Data'!A4339)</f>
        <v/>
      </c>
      <c r="C4334" s="36" t="str">
        <f>IF('Students''Data'!C4339="","",'Students''Data'!C4339)</f>
        <v/>
      </c>
      <c r="D4334" s="36" t="str">
        <f>IF('Students''Data'!H4339="","",'Students''Data'!H4339)</f>
        <v/>
      </c>
      <c r="E4334" s="35" t="str">
        <f>IF('Students''Data'!D4339="","",'Students''Data'!D4339)</f>
        <v/>
      </c>
      <c r="F4334" s="35" t="str">
        <f>IF('Students''Data'!R4339="","",'Students''Data'!R4339)</f>
        <v/>
      </c>
      <c r="G4334" s="33" t="str">
        <f>IF('Students''Data'!S4339="","",'Students''Data'!S4339)</f>
        <v/>
      </c>
    </row>
    <row r="4335" spans="1:7" ht="20.1" customHeight="1">
      <c r="A4335" s="34" t="str">
        <f>IF(B4335="","",ROWS($A$1:A4332))</f>
        <v/>
      </c>
      <c r="B4335" s="35" t="str">
        <f>IF('Students''Data'!A4340="","",'Students''Data'!A4340)</f>
        <v/>
      </c>
      <c r="C4335" s="36" t="str">
        <f>IF('Students''Data'!C4340="","",'Students''Data'!C4340)</f>
        <v/>
      </c>
      <c r="D4335" s="36" t="str">
        <f>IF('Students''Data'!H4340="","",'Students''Data'!H4340)</f>
        <v/>
      </c>
      <c r="E4335" s="35" t="str">
        <f>IF('Students''Data'!D4340="","",'Students''Data'!D4340)</f>
        <v/>
      </c>
      <c r="F4335" s="35" t="str">
        <f>IF('Students''Data'!R4340="","",'Students''Data'!R4340)</f>
        <v/>
      </c>
      <c r="G4335" s="33" t="str">
        <f>IF('Students''Data'!S4340="","",'Students''Data'!S4340)</f>
        <v/>
      </c>
    </row>
    <row r="4336" spans="1:7" ht="20.1" customHeight="1">
      <c r="A4336" s="34" t="str">
        <f>IF(B4336="","",ROWS($A$1:A4333))</f>
        <v/>
      </c>
      <c r="B4336" s="35" t="str">
        <f>IF('Students''Data'!A4341="","",'Students''Data'!A4341)</f>
        <v/>
      </c>
      <c r="C4336" s="36" t="str">
        <f>IF('Students''Data'!C4341="","",'Students''Data'!C4341)</f>
        <v/>
      </c>
      <c r="D4336" s="36" t="str">
        <f>IF('Students''Data'!H4341="","",'Students''Data'!H4341)</f>
        <v/>
      </c>
      <c r="E4336" s="35" t="str">
        <f>IF('Students''Data'!D4341="","",'Students''Data'!D4341)</f>
        <v/>
      </c>
      <c r="F4336" s="35" t="str">
        <f>IF('Students''Data'!R4341="","",'Students''Data'!R4341)</f>
        <v/>
      </c>
      <c r="G4336" s="33" t="str">
        <f>IF('Students''Data'!S4341="","",'Students''Data'!S4341)</f>
        <v/>
      </c>
    </row>
    <row r="4337" spans="1:7" ht="20.1" customHeight="1">
      <c r="A4337" s="34" t="str">
        <f>IF(B4337="","",ROWS($A$1:A4334))</f>
        <v/>
      </c>
      <c r="B4337" s="35" t="str">
        <f>IF('Students''Data'!A4342="","",'Students''Data'!A4342)</f>
        <v/>
      </c>
      <c r="C4337" s="36" t="str">
        <f>IF('Students''Data'!C4342="","",'Students''Data'!C4342)</f>
        <v/>
      </c>
      <c r="D4337" s="36" t="str">
        <f>IF('Students''Data'!H4342="","",'Students''Data'!H4342)</f>
        <v/>
      </c>
      <c r="E4337" s="35" t="str">
        <f>IF('Students''Data'!D4342="","",'Students''Data'!D4342)</f>
        <v/>
      </c>
      <c r="F4337" s="35" t="str">
        <f>IF('Students''Data'!R4342="","",'Students''Data'!R4342)</f>
        <v/>
      </c>
      <c r="G4337" s="33" t="str">
        <f>IF('Students''Data'!S4342="","",'Students''Data'!S4342)</f>
        <v/>
      </c>
    </row>
    <row r="4338" spans="1:7" ht="20.1" customHeight="1">
      <c r="A4338" s="34" t="str">
        <f>IF(B4338="","",ROWS($A$1:A4335))</f>
        <v/>
      </c>
      <c r="B4338" s="35" t="str">
        <f>IF('Students''Data'!A4343="","",'Students''Data'!A4343)</f>
        <v/>
      </c>
      <c r="C4338" s="36" t="str">
        <f>IF('Students''Data'!C4343="","",'Students''Data'!C4343)</f>
        <v/>
      </c>
      <c r="D4338" s="36" t="str">
        <f>IF('Students''Data'!H4343="","",'Students''Data'!H4343)</f>
        <v/>
      </c>
      <c r="E4338" s="35" t="str">
        <f>IF('Students''Data'!D4343="","",'Students''Data'!D4343)</f>
        <v/>
      </c>
      <c r="F4338" s="35" t="str">
        <f>IF('Students''Data'!R4343="","",'Students''Data'!R4343)</f>
        <v/>
      </c>
      <c r="G4338" s="33" t="str">
        <f>IF('Students''Data'!S4343="","",'Students''Data'!S4343)</f>
        <v/>
      </c>
    </row>
    <row r="4339" spans="1:7" ht="20.1" customHeight="1">
      <c r="A4339" s="34" t="str">
        <f>IF(B4339="","",ROWS($A$1:A4336))</f>
        <v/>
      </c>
      <c r="B4339" s="35" t="str">
        <f>IF('Students''Data'!A4344="","",'Students''Data'!A4344)</f>
        <v/>
      </c>
      <c r="C4339" s="36" t="str">
        <f>IF('Students''Data'!C4344="","",'Students''Data'!C4344)</f>
        <v/>
      </c>
      <c r="D4339" s="36" t="str">
        <f>IF('Students''Data'!H4344="","",'Students''Data'!H4344)</f>
        <v/>
      </c>
      <c r="E4339" s="35" t="str">
        <f>IF('Students''Data'!D4344="","",'Students''Data'!D4344)</f>
        <v/>
      </c>
      <c r="F4339" s="35" t="str">
        <f>IF('Students''Data'!R4344="","",'Students''Data'!R4344)</f>
        <v/>
      </c>
      <c r="G4339" s="33" t="str">
        <f>IF('Students''Data'!S4344="","",'Students''Data'!S4344)</f>
        <v/>
      </c>
    </row>
    <row r="4340" spans="1:7" ht="20.1" customHeight="1">
      <c r="A4340" s="34" t="str">
        <f>IF(B4340="","",ROWS($A$1:A4337))</f>
        <v/>
      </c>
      <c r="B4340" s="35" t="str">
        <f>IF('Students''Data'!A4345="","",'Students''Data'!A4345)</f>
        <v/>
      </c>
      <c r="C4340" s="36" t="str">
        <f>IF('Students''Data'!C4345="","",'Students''Data'!C4345)</f>
        <v/>
      </c>
      <c r="D4340" s="36" t="str">
        <f>IF('Students''Data'!H4345="","",'Students''Data'!H4345)</f>
        <v/>
      </c>
      <c r="E4340" s="35" t="str">
        <f>IF('Students''Data'!D4345="","",'Students''Data'!D4345)</f>
        <v/>
      </c>
      <c r="F4340" s="35" t="str">
        <f>IF('Students''Data'!R4345="","",'Students''Data'!R4345)</f>
        <v/>
      </c>
      <c r="G4340" s="33" t="str">
        <f>IF('Students''Data'!S4345="","",'Students''Data'!S4345)</f>
        <v/>
      </c>
    </row>
    <row r="4341" spans="1:7" ht="20.1" customHeight="1">
      <c r="A4341" s="34" t="str">
        <f>IF(B4341="","",ROWS($A$1:A4338))</f>
        <v/>
      </c>
      <c r="B4341" s="35" t="str">
        <f>IF('Students''Data'!A4346="","",'Students''Data'!A4346)</f>
        <v/>
      </c>
      <c r="C4341" s="36" t="str">
        <f>IF('Students''Data'!C4346="","",'Students''Data'!C4346)</f>
        <v/>
      </c>
      <c r="D4341" s="36" t="str">
        <f>IF('Students''Data'!H4346="","",'Students''Data'!H4346)</f>
        <v/>
      </c>
      <c r="E4341" s="35" t="str">
        <f>IF('Students''Data'!D4346="","",'Students''Data'!D4346)</f>
        <v/>
      </c>
      <c r="F4341" s="35" t="str">
        <f>IF('Students''Data'!R4346="","",'Students''Data'!R4346)</f>
        <v/>
      </c>
      <c r="G4341" s="33" t="str">
        <f>IF('Students''Data'!S4346="","",'Students''Data'!S4346)</f>
        <v/>
      </c>
    </row>
    <row r="4342" spans="1:7" ht="20.1" customHeight="1">
      <c r="A4342" s="34" t="str">
        <f>IF(B4342="","",ROWS($A$1:A4339))</f>
        <v/>
      </c>
      <c r="B4342" s="35" t="str">
        <f>IF('Students''Data'!A4347="","",'Students''Data'!A4347)</f>
        <v/>
      </c>
      <c r="C4342" s="36" t="str">
        <f>IF('Students''Data'!C4347="","",'Students''Data'!C4347)</f>
        <v/>
      </c>
      <c r="D4342" s="36" t="str">
        <f>IF('Students''Data'!H4347="","",'Students''Data'!H4347)</f>
        <v/>
      </c>
      <c r="E4342" s="35" t="str">
        <f>IF('Students''Data'!D4347="","",'Students''Data'!D4347)</f>
        <v/>
      </c>
      <c r="F4342" s="35" t="str">
        <f>IF('Students''Data'!R4347="","",'Students''Data'!R4347)</f>
        <v/>
      </c>
      <c r="G4342" s="33" t="str">
        <f>IF('Students''Data'!S4347="","",'Students''Data'!S4347)</f>
        <v/>
      </c>
    </row>
    <row r="4343" spans="1:7" ht="20.1" customHeight="1">
      <c r="A4343" s="34" t="str">
        <f>IF(B4343="","",ROWS($A$1:A4340))</f>
        <v/>
      </c>
      <c r="B4343" s="35" t="str">
        <f>IF('Students''Data'!A4348="","",'Students''Data'!A4348)</f>
        <v/>
      </c>
      <c r="C4343" s="36" t="str">
        <f>IF('Students''Data'!C4348="","",'Students''Data'!C4348)</f>
        <v/>
      </c>
      <c r="D4343" s="36" t="str">
        <f>IF('Students''Data'!H4348="","",'Students''Data'!H4348)</f>
        <v/>
      </c>
      <c r="E4343" s="35" t="str">
        <f>IF('Students''Data'!D4348="","",'Students''Data'!D4348)</f>
        <v/>
      </c>
      <c r="F4343" s="35" t="str">
        <f>IF('Students''Data'!R4348="","",'Students''Data'!R4348)</f>
        <v/>
      </c>
      <c r="G4343" s="33" t="str">
        <f>IF('Students''Data'!S4348="","",'Students''Data'!S4348)</f>
        <v/>
      </c>
    </row>
    <row r="4344" spans="1:7" ht="20.1" customHeight="1">
      <c r="A4344" s="34" t="str">
        <f>IF(B4344="","",ROWS($A$1:A4341))</f>
        <v/>
      </c>
      <c r="B4344" s="35" t="str">
        <f>IF('Students''Data'!A4349="","",'Students''Data'!A4349)</f>
        <v/>
      </c>
      <c r="C4344" s="36" t="str">
        <f>IF('Students''Data'!C4349="","",'Students''Data'!C4349)</f>
        <v/>
      </c>
      <c r="D4344" s="36" t="str">
        <f>IF('Students''Data'!H4349="","",'Students''Data'!H4349)</f>
        <v/>
      </c>
      <c r="E4344" s="35" t="str">
        <f>IF('Students''Data'!D4349="","",'Students''Data'!D4349)</f>
        <v/>
      </c>
      <c r="F4344" s="35" t="str">
        <f>IF('Students''Data'!R4349="","",'Students''Data'!R4349)</f>
        <v/>
      </c>
      <c r="G4344" s="33" t="str">
        <f>IF('Students''Data'!S4349="","",'Students''Data'!S4349)</f>
        <v/>
      </c>
    </row>
    <row r="4345" spans="1:7" ht="20.1" customHeight="1">
      <c r="A4345" s="34" t="str">
        <f>IF(B4345="","",ROWS($A$1:A4342))</f>
        <v/>
      </c>
      <c r="B4345" s="35" t="str">
        <f>IF('Students''Data'!A4350="","",'Students''Data'!A4350)</f>
        <v/>
      </c>
      <c r="C4345" s="36" t="str">
        <f>IF('Students''Data'!C4350="","",'Students''Data'!C4350)</f>
        <v/>
      </c>
      <c r="D4345" s="36" t="str">
        <f>IF('Students''Data'!H4350="","",'Students''Data'!H4350)</f>
        <v/>
      </c>
      <c r="E4345" s="35" t="str">
        <f>IF('Students''Data'!D4350="","",'Students''Data'!D4350)</f>
        <v/>
      </c>
      <c r="F4345" s="35" t="str">
        <f>IF('Students''Data'!R4350="","",'Students''Data'!R4350)</f>
        <v/>
      </c>
      <c r="G4345" s="33" t="str">
        <f>IF('Students''Data'!S4350="","",'Students''Data'!S4350)</f>
        <v/>
      </c>
    </row>
    <row r="4346" spans="1:7" ht="20.1" customHeight="1">
      <c r="A4346" s="34" t="str">
        <f>IF(B4346="","",ROWS($A$1:A4343))</f>
        <v/>
      </c>
      <c r="B4346" s="35" t="str">
        <f>IF('Students''Data'!A4351="","",'Students''Data'!A4351)</f>
        <v/>
      </c>
      <c r="C4346" s="36" t="str">
        <f>IF('Students''Data'!C4351="","",'Students''Data'!C4351)</f>
        <v/>
      </c>
      <c r="D4346" s="36" t="str">
        <f>IF('Students''Data'!H4351="","",'Students''Data'!H4351)</f>
        <v/>
      </c>
      <c r="E4346" s="35" t="str">
        <f>IF('Students''Data'!D4351="","",'Students''Data'!D4351)</f>
        <v/>
      </c>
      <c r="F4346" s="35" t="str">
        <f>IF('Students''Data'!R4351="","",'Students''Data'!R4351)</f>
        <v/>
      </c>
      <c r="G4346" s="33" t="str">
        <f>IF('Students''Data'!S4351="","",'Students''Data'!S4351)</f>
        <v/>
      </c>
    </row>
    <row r="4347" spans="1:7" ht="20.1" customHeight="1">
      <c r="A4347" s="34" t="str">
        <f>IF(B4347="","",ROWS($A$1:A4344))</f>
        <v/>
      </c>
      <c r="B4347" s="35" t="str">
        <f>IF('Students''Data'!A4352="","",'Students''Data'!A4352)</f>
        <v/>
      </c>
      <c r="C4347" s="36" t="str">
        <f>IF('Students''Data'!C4352="","",'Students''Data'!C4352)</f>
        <v/>
      </c>
      <c r="D4347" s="36" t="str">
        <f>IF('Students''Data'!H4352="","",'Students''Data'!H4352)</f>
        <v/>
      </c>
      <c r="E4347" s="35" t="str">
        <f>IF('Students''Data'!D4352="","",'Students''Data'!D4352)</f>
        <v/>
      </c>
      <c r="F4347" s="35" t="str">
        <f>IF('Students''Data'!R4352="","",'Students''Data'!R4352)</f>
        <v/>
      </c>
      <c r="G4347" s="33" t="str">
        <f>IF('Students''Data'!S4352="","",'Students''Data'!S4352)</f>
        <v/>
      </c>
    </row>
    <row r="4348" spans="1:7" ht="20.1" customHeight="1">
      <c r="A4348" s="34" t="str">
        <f>IF(B4348="","",ROWS($A$1:A4345))</f>
        <v/>
      </c>
      <c r="B4348" s="35" t="str">
        <f>IF('Students''Data'!A4353="","",'Students''Data'!A4353)</f>
        <v/>
      </c>
      <c r="C4348" s="36" t="str">
        <f>IF('Students''Data'!C4353="","",'Students''Data'!C4353)</f>
        <v/>
      </c>
      <c r="D4348" s="36" t="str">
        <f>IF('Students''Data'!H4353="","",'Students''Data'!H4353)</f>
        <v/>
      </c>
      <c r="E4348" s="35" t="str">
        <f>IF('Students''Data'!D4353="","",'Students''Data'!D4353)</f>
        <v/>
      </c>
      <c r="F4348" s="35" t="str">
        <f>IF('Students''Data'!R4353="","",'Students''Data'!R4353)</f>
        <v/>
      </c>
      <c r="G4348" s="33" t="str">
        <f>IF('Students''Data'!S4353="","",'Students''Data'!S4353)</f>
        <v/>
      </c>
    </row>
    <row r="4349" spans="1:7" ht="20.1" customHeight="1">
      <c r="A4349" s="34" t="str">
        <f>IF(B4349="","",ROWS($A$1:A4346))</f>
        <v/>
      </c>
      <c r="B4349" s="35" t="str">
        <f>IF('Students''Data'!A4354="","",'Students''Data'!A4354)</f>
        <v/>
      </c>
      <c r="C4349" s="36" t="str">
        <f>IF('Students''Data'!C4354="","",'Students''Data'!C4354)</f>
        <v/>
      </c>
      <c r="D4349" s="36" t="str">
        <f>IF('Students''Data'!H4354="","",'Students''Data'!H4354)</f>
        <v/>
      </c>
      <c r="E4349" s="35" t="str">
        <f>IF('Students''Data'!D4354="","",'Students''Data'!D4354)</f>
        <v/>
      </c>
      <c r="F4349" s="35" t="str">
        <f>IF('Students''Data'!R4354="","",'Students''Data'!R4354)</f>
        <v/>
      </c>
      <c r="G4349" s="33" t="str">
        <f>IF('Students''Data'!S4354="","",'Students''Data'!S4354)</f>
        <v/>
      </c>
    </row>
    <row r="4350" spans="1:7" ht="20.1" customHeight="1">
      <c r="A4350" s="34" t="str">
        <f>IF(B4350="","",ROWS($A$1:A4347))</f>
        <v/>
      </c>
      <c r="B4350" s="35" t="str">
        <f>IF('Students''Data'!A4355="","",'Students''Data'!A4355)</f>
        <v/>
      </c>
      <c r="C4350" s="36" t="str">
        <f>IF('Students''Data'!C4355="","",'Students''Data'!C4355)</f>
        <v/>
      </c>
      <c r="D4350" s="36" t="str">
        <f>IF('Students''Data'!H4355="","",'Students''Data'!H4355)</f>
        <v/>
      </c>
      <c r="E4350" s="35" t="str">
        <f>IF('Students''Data'!D4355="","",'Students''Data'!D4355)</f>
        <v/>
      </c>
      <c r="F4350" s="35" t="str">
        <f>IF('Students''Data'!R4355="","",'Students''Data'!R4355)</f>
        <v/>
      </c>
      <c r="G4350" s="33" t="str">
        <f>IF('Students''Data'!S4355="","",'Students''Data'!S4355)</f>
        <v/>
      </c>
    </row>
    <row r="4351" spans="1:7" ht="20.1" customHeight="1">
      <c r="A4351" s="34" t="str">
        <f>IF(B4351="","",ROWS($A$1:A4348))</f>
        <v/>
      </c>
      <c r="B4351" s="35" t="str">
        <f>IF('Students''Data'!A4356="","",'Students''Data'!A4356)</f>
        <v/>
      </c>
      <c r="C4351" s="36" t="str">
        <f>IF('Students''Data'!C4356="","",'Students''Data'!C4356)</f>
        <v/>
      </c>
      <c r="D4351" s="36" t="str">
        <f>IF('Students''Data'!H4356="","",'Students''Data'!H4356)</f>
        <v/>
      </c>
      <c r="E4351" s="35" t="str">
        <f>IF('Students''Data'!D4356="","",'Students''Data'!D4356)</f>
        <v/>
      </c>
      <c r="F4351" s="35" t="str">
        <f>IF('Students''Data'!R4356="","",'Students''Data'!R4356)</f>
        <v/>
      </c>
      <c r="G4351" s="33" t="str">
        <f>IF('Students''Data'!S4356="","",'Students''Data'!S4356)</f>
        <v/>
      </c>
    </row>
    <row r="4352" spans="1:7" ht="20.1" customHeight="1">
      <c r="A4352" s="34" t="str">
        <f>IF(B4352="","",ROWS($A$1:A4349))</f>
        <v/>
      </c>
      <c r="B4352" s="35" t="str">
        <f>IF('Students''Data'!A4357="","",'Students''Data'!A4357)</f>
        <v/>
      </c>
      <c r="C4352" s="36" t="str">
        <f>IF('Students''Data'!C4357="","",'Students''Data'!C4357)</f>
        <v/>
      </c>
      <c r="D4352" s="36" t="str">
        <f>IF('Students''Data'!H4357="","",'Students''Data'!H4357)</f>
        <v/>
      </c>
      <c r="E4352" s="35" t="str">
        <f>IF('Students''Data'!D4357="","",'Students''Data'!D4357)</f>
        <v/>
      </c>
      <c r="F4352" s="35" t="str">
        <f>IF('Students''Data'!R4357="","",'Students''Data'!R4357)</f>
        <v/>
      </c>
      <c r="G4352" s="33" t="str">
        <f>IF('Students''Data'!S4357="","",'Students''Data'!S4357)</f>
        <v/>
      </c>
    </row>
    <row r="4353" spans="1:7" ht="20.1" customHeight="1">
      <c r="A4353" s="34" t="str">
        <f>IF(B4353="","",ROWS($A$1:A4350))</f>
        <v/>
      </c>
      <c r="B4353" s="35" t="str">
        <f>IF('Students''Data'!A4358="","",'Students''Data'!A4358)</f>
        <v/>
      </c>
      <c r="C4353" s="36" t="str">
        <f>IF('Students''Data'!C4358="","",'Students''Data'!C4358)</f>
        <v/>
      </c>
      <c r="D4353" s="36" t="str">
        <f>IF('Students''Data'!H4358="","",'Students''Data'!H4358)</f>
        <v/>
      </c>
      <c r="E4353" s="35" t="str">
        <f>IF('Students''Data'!D4358="","",'Students''Data'!D4358)</f>
        <v/>
      </c>
      <c r="F4353" s="35" t="str">
        <f>IF('Students''Data'!R4358="","",'Students''Data'!R4358)</f>
        <v/>
      </c>
      <c r="G4353" s="33" t="str">
        <f>IF('Students''Data'!S4358="","",'Students''Data'!S4358)</f>
        <v/>
      </c>
    </row>
    <row r="4354" spans="1:7" ht="20.1" customHeight="1">
      <c r="A4354" s="34" t="str">
        <f>IF(B4354="","",ROWS($A$1:A4351))</f>
        <v/>
      </c>
      <c r="B4354" s="35" t="str">
        <f>IF('Students''Data'!A4359="","",'Students''Data'!A4359)</f>
        <v/>
      </c>
      <c r="C4354" s="36" t="str">
        <f>IF('Students''Data'!C4359="","",'Students''Data'!C4359)</f>
        <v/>
      </c>
      <c r="D4354" s="36" t="str">
        <f>IF('Students''Data'!H4359="","",'Students''Data'!H4359)</f>
        <v/>
      </c>
      <c r="E4354" s="35" t="str">
        <f>IF('Students''Data'!D4359="","",'Students''Data'!D4359)</f>
        <v/>
      </c>
      <c r="F4354" s="35" t="str">
        <f>IF('Students''Data'!R4359="","",'Students''Data'!R4359)</f>
        <v/>
      </c>
      <c r="G4354" s="33" t="str">
        <f>IF('Students''Data'!S4359="","",'Students''Data'!S4359)</f>
        <v/>
      </c>
    </row>
    <row r="4355" spans="1:7" ht="20.1" customHeight="1">
      <c r="A4355" s="34" t="str">
        <f>IF(B4355="","",ROWS($A$1:A4352))</f>
        <v/>
      </c>
      <c r="B4355" s="35" t="str">
        <f>IF('Students''Data'!A4360="","",'Students''Data'!A4360)</f>
        <v/>
      </c>
      <c r="C4355" s="36" t="str">
        <f>IF('Students''Data'!C4360="","",'Students''Data'!C4360)</f>
        <v/>
      </c>
      <c r="D4355" s="36" t="str">
        <f>IF('Students''Data'!H4360="","",'Students''Data'!H4360)</f>
        <v/>
      </c>
      <c r="E4355" s="35" t="str">
        <f>IF('Students''Data'!D4360="","",'Students''Data'!D4360)</f>
        <v/>
      </c>
      <c r="F4355" s="35" t="str">
        <f>IF('Students''Data'!R4360="","",'Students''Data'!R4360)</f>
        <v/>
      </c>
      <c r="G4355" s="33" t="str">
        <f>IF('Students''Data'!S4360="","",'Students''Data'!S4360)</f>
        <v/>
      </c>
    </row>
    <row r="4356" spans="1:7" ht="20.1" customHeight="1">
      <c r="A4356" s="34" t="str">
        <f>IF(B4356="","",ROWS($A$1:A4353))</f>
        <v/>
      </c>
      <c r="B4356" s="35" t="str">
        <f>IF('Students''Data'!A4361="","",'Students''Data'!A4361)</f>
        <v/>
      </c>
      <c r="C4356" s="36" t="str">
        <f>IF('Students''Data'!C4361="","",'Students''Data'!C4361)</f>
        <v/>
      </c>
      <c r="D4356" s="36" t="str">
        <f>IF('Students''Data'!H4361="","",'Students''Data'!H4361)</f>
        <v/>
      </c>
      <c r="E4356" s="35" t="str">
        <f>IF('Students''Data'!D4361="","",'Students''Data'!D4361)</f>
        <v/>
      </c>
      <c r="F4356" s="35" t="str">
        <f>IF('Students''Data'!R4361="","",'Students''Data'!R4361)</f>
        <v/>
      </c>
      <c r="G4356" s="33" t="str">
        <f>IF('Students''Data'!S4361="","",'Students''Data'!S4361)</f>
        <v/>
      </c>
    </row>
    <row r="4357" spans="1:7" ht="20.1" customHeight="1">
      <c r="A4357" s="34" t="str">
        <f>IF(B4357="","",ROWS($A$1:A4354))</f>
        <v/>
      </c>
      <c r="B4357" s="35" t="str">
        <f>IF('Students''Data'!A4362="","",'Students''Data'!A4362)</f>
        <v/>
      </c>
      <c r="C4357" s="36" t="str">
        <f>IF('Students''Data'!C4362="","",'Students''Data'!C4362)</f>
        <v/>
      </c>
      <c r="D4357" s="36" t="str">
        <f>IF('Students''Data'!H4362="","",'Students''Data'!H4362)</f>
        <v/>
      </c>
      <c r="E4357" s="35" t="str">
        <f>IF('Students''Data'!D4362="","",'Students''Data'!D4362)</f>
        <v/>
      </c>
      <c r="F4357" s="35" t="str">
        <f>IF('Students''Data'!R4362="","",'Students''Data'!R4362)</f>
        <v/>
      </c>
      <c r="G4357" s="33" t="str">
        <f>IF('Students''Data'!S4362="","",'Students''Data'!S4362)</f>
        <v/>
      </c>
    </row>
    <row r="4358" spans="1:7" ht="20.1" customHeight="1">
      <c r="A4358" s="34" t="str">
        <f>IF(B4358="","",ROWS($A$1:A4355))</f>
        <v/>
      </c>
      <c r="B4358" s="35" t="str">
        <f>IF('Students''Data'!A4363="","",'Students''Data'!A4363)</f>
        <v/>
      </c>
      <c r="C4358" s="36" t="str">
        <f>IF('Students''Data'!C4363="","",'Students''Data'!C4363)</f>
        <v/>
      </c>
      <c r="D4358" s="36" t="str">
        <f>IF('Students''Data'!H4363="","",'Students''Data'!H4363)</f>
        <v/>
      </c>
      <c r="E4358" s="35" t="str">
        <f>IF('Students''Data'!D4363="","",'Students''Data'!D4363)</f>
        <v/>
      </c>
      <c r="F4358" s="35" t="str">
        <f>IF('Students''Data'!R4363="","",'Students''Data'!R4363)</f>
        <v/>
      </c>
      <c r="G4358" s="33" t="str">
        <f>IF('Students''Data'!S4363="","",'Students''Data'!S4363)</f>
        <v/>
      </c>
    </row>
    <row r="4359" spans="1:7" ht="20.1" customHeight="1">
      <c r="A4359" s="34" t="str">
        <f>IF(B4359="","",ROWS($A$1:A4356))</f>
        <v/>
      </c>
      <c r="B4359" s="35" t="str">
        <f>IF('Students''Data'!A4364="","",'Students''Data'!A4364)</f>
        <v/>
      </c>
      <c r="C4359" s="36" t="str">
        <f>IF('Students''Data'!C4364="","",'Students''Data'!C4364)</f>
        <v/>
      </c>
      <c r="D4359" s="36" t="str">
        <f>IF('Students''Data'!H4364="","",'Students''Data'!H4364)</f>
        <v/>
      </c>
      <c r="E4359" s="35" t="str">
        <f>IF('Students''Data'!D4364="","",'Students''Data'!D4364)</f>
        <v/>
      </c>
      <c r="F4359" s="35" t="str">
        <f>IF('Students''Data'!R4364="","",'Students''Data'!R4364)</f>
        <v/>
      </c>
      <c r="G4359" s="33" t="str">
        <f>IF('Students''Data'!S4364="","",'Students''Data'!S4364)</f>
        <v/>
      </c>
    </row>
    <row r="4360" spans="1:7" ht="20.1" customHeight="1">
      <c r="A4360" s="34" t="str">
        <f>IF(B4360="","",ROWS($A$1:A4357))</f>
        <v/>
      </c>
      <c r="B4360" s="35" t="str">
        <f>IF('Students''Data'!A4365="","",'Students''Data'!A4365)</f>
        <v/>
      </c>
      <c r="C4360" s="36" t="str">
        <f>IF('Students''Data'!C4365="","",'Students''Data'!C4365)</f>
        <v/>
      </c>
      <c r="D4360" s="36" t="str">
        <f>IF('Students''Data'!H4365="","",'Students''Data'!H4365)</f>
        <v/>
      </c>
      <c r="E4360" s="35" t="str">
        <f>IF('Students''Data'!D4365="","",'Students''Data'!D4365)</f>
        <v/>
      </c>
      <c r="F4360" s="35" t="str">
        <f>IF('Students''Data'!R4365="","",'Students''Data'!R4365)</f>
        <v/>
      </c>
      <c r="G4360" s="33" t="str">
        <f>IF('Students''Data'!S4365="","",'Students''Data'!S4365)</f>
        <v/>
      </c>
    </row>
    <row r="4361" spans="1:7" ht="20.1" customHeight="1">
      <c r="A4361" s="34" t="str">
        <f>IF(B4361="","",ROWS($A$1:A4358))</f>
        <v/>
      </c>
      <c r="B4361" s="35" t="str">
        <f>IF('Students''Data'!A4366="","",'Students''Data'!A4366)</f>
        <v/>
      </c>
      <c r="C4361" s="36" t="str">
        <f>IF('Students''Data'!C4366="","",'Students''Data'!C4366)</f>
        <v/>
      </c>
      <c r="D4361" s="36" t="str">
        <f>IF('Students''Data'!H4366="","",'Students''Data'!H4366)</f>
        <v/>
      </c>
      <c r="E4361" s="35" t="str">
        <f>IF('Students''Data'!D4366="","",'Students''Data'!D4366)</f>
        <v/>
      </c>
      <c r="F4361" s="35" t="str">
        <f>IF('Students''Data'!R4366="","",'Students''Data'!R4366)</f>
        <v/>
      </c>
      <c r="G4361" s="33" t="str">
        <f>IF('Students''Data'!S4366="","",'Students''Data'!S4366)</f>
        <v/>
      </c>
    </row>
    <row r="4362" spans="1:7" ht="20.1" customHeight="1">
      <c r="A4362" s="34" t="str">
        <f>IF(B4362="","",ROWS($A$1:A4359))</f>
        <v/>
      </c>
      <c r="B4362" s="35" t="str">
        <f>IF('Students''Data'!A4367="","",'Students''Data'!A4367)</f>
        <v/>
      </c>
      <c r="C4362" s="36" t="str">
        <f>IF('Students''Data'!C4367="","",'Students''Data'!C4367)</f>
        <v/>
      </c>
      <c r="D4362" s="36" t="str">
        <f>IF('Students''Data'!H4367="","",'Students''Data'!H4367)</f>
        <v/>
      </c>
      <c r="E4362" s="35" t="str">
        <f>IF('Students''Data'!D4367="","",'Students''Data'!D4367)</f>
        <v/>
      </c>
      <c r="F4362" s="35" t="str">
        <f>IF('Students''Data'!R4367="","",'Students''Data'!R4367)</f>
        <v/>
      </c>
      <c r="G4362" s="33" t="str">
        <f>IF('Students''Data'!S4367="","",'Students''Data'!S4367)</f>
        <v/>
      </c>
    </row>
    <row r="4363" spans="1:7" ht="20.1" customHeight="1">
      <c r="A4363" s="34" t="str">
        <f>IF(B4363="","",ROWS($A$1:A4360))</f>
        <v/>
      </c>
      <c r="B4363" s="35" t="str">
        <f>IF('Students''Data'!A4368="","",'Students''Data'!A4368)</f>
        <v/>
      </c>
      <c r="C4363" s="36" t="str">
        <f>IF('Students''Data'!C4368="","",'Students''Data'!C4368)</f>
        <v/>
      </c>
      <c r="D4363" s="36" t="str">
        <f>IF('Students''Data'!H4368="","",'Students''Data'!H4368)</f>
        <v/>
      </c>
      <c r="E4363" s="35" t="str">
        <f>IF('Students''Data'!D4368="","",'Students''Data'!D4368)</f>
        <v/>
      </c>
      <c r="F4363" s="35" t="str">
        <f>IF('Students''Data'!R4368="","",'Students''Data'!R4368)</f>
        <v/>
      </c>
      <c r="G4363" s="33" t="str">
        <f>IF('Students''Data'!S4368="","",'Students''Data'!S4368)</f>
        <v/>
      </c>
    </row>
    <row r="4364" spans="1:7" ht="20.1" customHeight="1">
      <c r="A4364" s="34" t="str">
        <f>IF(B4364="","",ROWS($A$1:A4361))</f>
        <v/>
      </c>
      <c r="B4364" s="35" t="str">
        <f>IF('Students''Data'!A4369="","",'Students''Data'!A4369)</f>
        <v/>
      </c>
      <c r="C4364" s="36" t="str">
        <f>IF('Students''Data'!C4369="","",'Students''Data'!C4369)</f>
        <v/>
      </c>
      <c r="D4364" s="36" t="str">
        <f>IF('Students''Data'!H4369="","",'Students''Data'!H4369)</f>
        <v/>
      </c>
      <c r="E4364" s="35" t="str">
        <f>IF('Students''Data'!D4369="","",'Students''Data'!D4369)</f>
        <v/>
      </c>
      <c r="F4364" s="35" t="str">
        <f>IF('Students''Data'!R4369="","",'Students''Data'!R4369)</f>
        <v/>
      </c>
      <c r="G4364" s="33" t="str">
        <f>IF('Students''Data'!S4369="","",'Students''Data'!S4369)</f>
        <v/>
      </c>
    </row>
    <row r="4365" spans="1:7" ht="20.1" customHeight="1">
      <c r="A4365" s="34" t="str">
        <f>IF(B4365="","",ROWS($A$1:A4362))</f>
        <v/>
      </c>
      <c r="B4365" s="35" t="str">
        <f>IF('Students''Data'!A4370="","",'Students''Data'!A4370)</f>
        <v/>
      </c>
      <c r="C4365" s="36" t="str">
        <f>IF('Students''Data'!C4370="","",'Students''Data'!C4370)</f>
        <v/>
      </c>
      <c r="D4365" s="36" t="str">
        <f>IF('Students''Data'!H4370="","",'Students''Data'!H4370)</f>
        <v/>
      </c>
      <c r="E4365" s="35" t="str">
        <f>IF('Students''Data'!D4370="","",'Students''Data'!D4370)</f>
        <v/>
      </c>
      <c r="F4365" s="35" t="str">
        <f>IF('Students''Data'!R4370="","",'Students''Data'!R4370)</f>
        <v/>
      </c>
      <c r="G4365" s="33" t="str">
        <f>IF('Students''Data'!S4370="","",'Students''Data'!S4370)</f>
        <v/>
      </c>
    </row>
    <row r="4366" spans="1:7" ht="20.1" customHeight="1">
      <c r="A4366" s="34" t="str">
        <f>IF(B4366="","",ROWS($A$1:A4363))</f>
        <v/>
      </c>
      <c r="B4366" s="35" t="str">
        <f>IF('Students''Data'!A4371="","",'Students''Data'!A4371)</f>
        <v/>
      </c>
      <c r="C4366" s="36" t="str">
        <f>IF('Students''Data'!C4371="","",'Students''Data'!C4371)</f>
        <v/>
      </c>
      <c r="D4366" s="36" t="str">
        <f>IF('Students''Data'!H4371="","",'Students''Data'!H4371)</f>
        <v/>
      </c>
      <c r="E4366" s="35" t="str">
        <f>IF('Students''Data'!D4371="","",'Students''Data'!D4371)</f>
        <v/>
      </c>
      <c r="F4366" s="35" t="str">
        <f>IF('Students''Data'!R4371="","",'Students''Data'!R4371)</f>
        <v/>
      </c>
      <c r="G4366" s="33" t="str">
        <f>IF('Students''Data'!S4371="","",'Students''Data'!S4371)</f>
        <v/>
      </c>
    </row>
    <row r="4367" spans="1:7" ht="20.1" customHeight="1">
      <c r="A4367" s="34" t="str">
        <f>IF(B4367="","",ROWS($A$1:A4364))</f>
        <v/>
      </c>
      <c r="B4367" s="35" t="str">
        <f>IF('Students''Data'!A4372="","",'Students''Data'!A4372)</f>
        <v/>
      </c>
      <c r="C4367" s="36" t="str">
        <f>IF('Students''Data'!C4372="","",'Students''Data'!C4372)</f>
        <v/>
      </c>
      <c r="D4367" s="36" t="str">
        <f>IF('Students''Data'!H4372="","",'Students''Data'!H4372)</f>
        <v/>
      </c>
      <c r="E4367" s="35" t="str">
        <f>IF('Students''Data'!D4372="","",'Students''Data'!D4372)</f>
        <v/>
      </c>
      <c r="F4367" s="35" t="str">
        <f>IF('Students''Data'!R4372="","",'Students''Data'!R4372)</f>
        <v/>
      </c>
      <c r="G4367" s="33" t="str">
        <f>IF('Students''Data'!S4372="","",'Students''Data'!S4372)</f>
        <v/>
      </c>
    </row>
    <row r="4368" spans="1:7" ht="20.1" customHeight="1">
      <c r="A4368" s="34" t="str">
        <f>IF(B4368="","",ROWS($A$1:A4365))</f>
        <v/>
      </c>
      <c r="B4368" s="35" t="str">
        <f>IF('Students''Data'!A4373="","",'Students''Data'!A4373)</f>
        <v/>
      </c>
      <c r="C4368" s="36" t="str">
        <f>IF('Students''Data'!C4373="","",'Students''Data'!C4373)</f>
        <v/>
      </c>
      <c r="D4368" s="36" t="str">
        <f>IF('Students''Data'!H4373="","",'Students''Data'!H4373)</f>
        <v/>
      </c>
      <c r="E4368" s="35" t="str">
        <f>IF('Students''Data'!D4373="","",'Students''Data'!D4373)</f>
        <v/>
      </c>
      <c r="F4368" s="35" t="str">
        <f>IF('Students''Data'!R4373="","",'Students''Data'!R4373)</f>
        <v/>
      </c>
      <c r="G4368" s="33" t="str">
        <f>IF('Students''Data'!S4373="","",'Students''Data'!S4373)</f>
        <v/>
      </c>
    </row>
    <row r="4369" spans="1:7" ht="20.1" customHeight="1">
      <c r="A4369" s="34" t="str">
        <f>IF(B4369="","",ROWS($A$1:A4366))</f>
        <v/>
      </c>
      <c r="B4369" s="35" t="str">
        <f>IF('Students''Data'!A4374="","",'Students''Data'!A4374)</f>
        <v/>
      </c>
      <c r="C4369" s="36" t="str">
        <f>IF('Students''Data'!C4374="","",'Students''Data'!C4374)</f>
        <v/>
      </c>
      <c r="D4369" s="36" t="str">
        <f>IF('Students''Data'!H4374="","",'Students''Data'!H4374)</f>
        <v/>
      </c>
      <c r="E4369" s="35" t="str">
        <f>IF('Students''Data'!D4374="","",'Students''Data'!D4374)</f>
        <v/>
      </c>
      <c r="F4369" s="35" t="str">
        <f>IF('Students''Data'!R4374="","",'Students''Data'!R4374)</f>
        <v/>
      </c>
      <c r="G4369" s="33" t="str">
        <f>IF('Students''Data'!S4374="","",'Students''Data'!S4374)</f>
        <v/>
      </c>
    </row>
    <row r="4370" spans="1:7" ht="20.1" customHeight="1">
      <c r="A4370" s="34" t="str">
        <f>IF(B4370="","",ROWS($A$1:A4367))</f>
        <v/>
      </c>
      <c r="B4370" s="35" t="str">
        <f>IF('Students''Data'!A4375="","",'Students''Data'!A4375)</f>
        <v/>
      </c>
      <c r="C4370" s="36" t="str">
        <f>IF('Students''Data'!C4375="","",'Students''Data'!C4375)</f>
        <v/>
      </c>
      <c r="D4370" s="36" t="str">
        <f>IF('Students''Data'!H4375="","",'Students''Data'!H4375)</f>
        <v/>
      </c>
      <c r="E4370" s="35" t="str">
        <f>IF('Students''Data'!D4375="","",'Students''Data'!D4375)</f>
        <v/>
      </c>
      <c r="F4370" s="35" t="str">
        <f>IF('Students''Data'!R4375="","",'Students''Data'!R4375)</f>
        <v/>
      </c>
      <c r="G4370" s="33" t="str">
        <f>IF('Students''Data'!S4375="","",'Students''Data'!S4375)</f>
        <v/>
      </c>
    </row>
    <row r="4371" spans="1:7" ht="20.1" customHeight="1">
      <c r="A4371" s="34" t="str">
        <f>IF(B4371="","",ROWS($A$1:A4368))</f>
        <v/>
      </c>
      <c r="B4371" s="35" t="str">
        <f>IF('Students''Data'!A4376="","",'Students''Data'!A4376)</f>
        <v/>
      </c>
      <c r="C4371" s="36" t="str">
        <f>IF('Students''Data'!C4376="","",'Students''Data'!C4376)</f>
        <v/>
      </c>
      <c r="D4371" s="36" t="str">
        <f>IF('Students''Data'!H4376="","",'Students''Data'!H4376)</f>
        <v/>
      </c>
      <c r="E4371" s="35" t="str">
        <f>IF('Students''Data'!D4376="","",'Students''Data'!D4376)</f>
        <v/>
      </c>
      <c r="F4371" s="35" t="str">
        <f>IF('Students''Data'!R4376="","",'Students''Data'!R4376)</f>
        <v/>
      </c>
      <c r="G4371" s="33" t="str">
        <f>IF('Students''Data'!S4376="","",'Students''Data'!S4376)</f>
        <v/>
      </c>
    </row>
    <row r="4372" spans="1:7" ht="20.1" customHeight="1">
      <c r="A4372" s="34" t="str">
        <f>IF(B4372="","",ROWS($A$1:A4369))</f>
        <v/>
      </c>
      <c r="B4372" s="35" t="str">
        <f>IF('Students''Data'!A4377="","",'Students''Data'!A4377)</f>
        <v/>
      </c>
      <c r="C4372" s="36" t="str">
        <f>IF('Students''Data'!C4377="","",'Students''Data'!C4377)</f>
        <v/>
      </c>
      <c r="D4372" s="36" t="str">
        <f>IF('Students''Data'!H4377="","",'Students''Data'!H4377)</f>
        <v/>
      </c>
      <c r="E4372" s="35" t="str">
        <f>IF('Students''Data'!D4377="","",'Students''Data'!D4377)</f>
        <v/>
      </c>
      <c r="F4372" s="35" t="str">
        <f>IF('Students''Data'!R4377="","",'Students''Data'!R4377)</f>
        <v/>
      </c>
      <c r="G4372" s="33" t="str">
        <f>IF('Students''Data'!S4377="","",'Students''Data'!S4377)</f>
        <v/>
      </c>
    </row>
    <row r="4373" spans="1:7" ht="20.1" customHeight="1">
      <c r="A4373" s="34" t="str">
        <f>IF(B4373="","",ROWS($A$1:A4370))</f>
        <v/>
      </c>
      <c r="B4373" s="35" t="str">
        <f>IF('Students''Data'!A4378="","",'Students''Data'!A4378)</f>
        <v/>
      </c>
      <c r="C4373" s="36" t="str">
        <f>IF('Students''Data'!C4378="","",'Students''Data'!C4378)</f>
        <v/>
      </c>
      <c r="D4373" s="36" t="str">
        <f>IF('Students''Data'!H4378="","",'Students''Data'!H4378)</f>
        <v/>
      </c>
      <c r="E4373" s="35" t="str">
        <f>IF('Students''Data'!D4378="","",'Students''Data'!D4378)</f>
        <v/>
      </c>
      <c r="F4373" s="35" t="str">
        <f>IF('Students''Data'!R4378="","",'Students''Data'!R4378)</f>
        <v/>
      </c>
      <c r="G4373" s="33" t="str">
        <f>IF('Students''Data'!S4378="","",'Students''Data'!S4378)</f>
        <v/>
      </c>
    </row>
    <row r="4374" spans="1:7" ht="20.1" customHeight="1">
      <c r="A4374" s="34" t="str">
        <f>IF(B4374="","",ROWS($A$1:A4371))</f>
        <v/>
      </c>
      <c r="B4374" s="35" t="str">
        <f>IF('Students''Data'!A4379="","",'Students''Data'!A4379)</f>
        <v/>
      </c>
      <c r="C4374" s="36" t="str">
        <f>IF('Students''Data'!C4379="","",'Students''Data'!C4379)</f>
        <v/>
      </c>
      <c r="D4374" s="36" t="str">
        <f>IF('Students''Data'!H4379="","",'Students''Data'!H4379)</f>
        <v/>
      </c>
      <c r="E4374" s="35" t="str">
        <f>IF('Students''Data'!D4379="","",'Students''Data'!D4379)</f>
        <v/>
      </c>
      <c r="F4374" s="35" t="str">
        <f>IF('Students''Data'!R4379="","",'Students''Data'!R4379)</f>
        <v/>
      </c>
      <c r="G4374" s="33" t="str">
        <f>IF('Students''Data'!S4379="","",'Students''Data'!S4379)</f>
        <v/>
      </c>
    </row>
    <row r="4375" spans="1:7" ht="20.1" customHeight="1">
      <c r="A4375" s="34" t="str">
        <f>IF(B4375="","",ROWS($A$1:A4372))</f>
        <v/>
      </c>
      <c r="B4375" s="35" t="str">
        <f>IF('Students''Data'!A4380="","",'Students''Data'!A4380)</f>
        <v/>
      </c>
      <c r="C4375" s="36" t="str">
        <f>IF('Students''Data'!C4380="","",'Students''Data'!C4380)</f>
        <v/>
      </c>
      <c r="D4375" s="36" t="str">
        <f>IF('Students''Data'!H4380="","",'Students''Data'!H4380)</f>
        <v/>
      </c>
      <c r="E4375" s="35" t="str">
        <f>IF('Students''Data'!D4380="","",'Students''Data'!D4380)</f>
        <v/>
      </c>
      <c r="F4375" s="35" t="str">
        <f>IF('Students''Data'!R4380="","",'Students''Data'!R4380)</f>
        <v/>
      </c>
      <c r="G4375" s="33" t="str">
        <f>IF('Students''Data'!S4380="","",'Students''Data'!S4380)</f>
        <v/>
      </c>
    </row>
    <row r="4376" spans="1:7" ht="20.1" customHeight="1">
      <c r="A4376" s="34" t="str">
        <f>IF(B4376="","",ROWS($A$1:A4373))</f>
        <v/>
      </c>
      <c r="B4376" s="35" t="str">
        <f>IF('Students''Data'!A4381="","",'Students''Data'!A4381)</f>
        <v/>
      </c>
      <c r="C4376" s="36" t="str">
        <f>IF('Students''Data'!C4381="","",'Students''Data'!C4381)</f>
        <v/>
      </c>
      <c r="D4376" s="36" t="str">
        <f>IF('Students''Data'!H4381="","",'Students''Data'!H4381)</f>
        <v/>
      </c>
      <c r="E4376" s="35" t="str">
        <f>IF('Students''Data'!D4381="","",'Students''Data'!D4381)</f>
        <v/>
      </c>
      <c r="F4376" s="35" t="str">
        <f>IF('Students''Data'!R4381="","",'Students''Data'!R4381)</f>
        <v/>
      </c>
      <c r="G4376" s="33" t="str">
        <f>IF('Students''Data'!S4381="","",'Students''Data'!S4381)</f>
        <v/>
      </c>
    </row>
    <row r="4377" spans="1:7" ht="20.1" customHeight="1">
      <c r="A4377" s="34" t="str">
        <f>IF(B4377="","",ROWS($A$1:A4374))</f>
        <v/>
      </c>
      <c r="B4377" s="35" t="str">
        <f>IF('Students''Data'!A4382="","",'Students''Data'!A4382)</f>
        <v/>
      </c>
      <c r="C4377" s="36" t="str">
        <f>IF('Students''Data'!C4382="","",'Students''Data'!C4382)</f>
        <v/>
      </c>
      <c r="D4377" s="36" t="str">
        <f>IF('Students''Data'!H4382="","",'Students''Data'!H4382)</f>
        <v/>
      </c>
      <c r="E4377" s="35" t="str">
        <f>IF('Students''Data'!D4382="","",'Students''Data'!D4382)</f>
        <v/>
      </c>
      <c r="F4377" s="35" t="str">
        <f>IF('Students''Data'!R4382="","",'Students''Data'!R4382)</f>
        <v/>
      </c>
      <c r="G4377" s="33" t="str">
        <f>IF('Students''Data'!S4382="","",'Students''Data'!S4382)</f>
        <v/>
      </c>
    </row>
    <row r="4378" spans="1:7" ht="20.1" customHeight="1">
      <c r="A4378" s="34" t="str">
        <f>IF(B4378="","",ROWS($A$1:A4375))</f>
        <v/>
      </c>
      <c r="B4378" s="35" t="str">
        <f>IF('Students''Data'!A4383="","",'Students''Data'!A4383)</f>
        <v/>
      </c>
      <c r="C4378" s="36" t="str">
        <f>IF('Students''Data'!C4383="","",'Students''Data'!C4383)</f>
        <v/>
      </c>
      <c r="D4378" s="36" t="str">
        <f>IF('Students''Data'!H4383="","",'Students''Data'!H4383)</f>
        <v/>
      </c>
      <c r="E4378" s="35" t="str">
        <f>IF('Students''Data'!D4383="","",'Students''Data'!D4383)</f>
        <v/>
      </c>
      <c r="F4378" s="35" t="str">
        <f>IF('Students''Data'!R4383="","",'Students''Data'!R4383)</f>
        <v/>
      </c>
      <c r="G4378" s="33" t="str">
        <f>IF('Students''Data'!S4383="","",'Students''Data'!S4383)</f>
        <v/>
      </c>
    </row>
    <row r="4379" spans="1:7" ht="20.1" customHeight="1">
      <c r="A4379" s="34" t="str">
        <f>IF(B4379="","",ROWS($A$1:A4376))</f>
        <v/>
      </c>
      <c r="B4379" s="35" t="str">
        <f>IF('Students''Data'!A4384="","",'Students''Data'!A4384)</f>
        <v/>
      </c>
      <c r="C4379" s="36" t="str">
        <f>IF('Students''Data'!C4384="","",'Students''Data'!C4384)</f>
        <v/>
      </c>
      <c r="D4379" s="36" t="str">
        <f>IF('Students''Data'!H4384="","",'Students''Data'!H4384)</f>
        <v/>
      </c>
      <c r="E4379" s="35" t="str">
        <f>IF('Students''Data'!D4384="","",'Students''Data'!D4384)</f>
        <v/>
      </c>
      <c r="F4379" s="35" t="str">
        <f>IF('Students''Data'!R4384="","",'Students''Data'!R4384)</f>
        <v/>
      </c>
      <c r="G4379" s="33" t="str">
        <f>IF('Students''Data'!S4384="","",'Students''Data'!S4384)</f>
        <v/>
      </c>
    </row>
    <row r="4380" spans="1:7" ht="20.1" customHeight="1">
      <c r="A4380" s="34" t="str">
        <f>IF(B4380="","",ROWS($A$1:A4377))</f>
        <v/>
      </c>
      <c r="B4380" s="35" t="str">
        <f>IF('Students''Data'!A4385="","",'Students''Data'!A4385)</f>
        <v/>
      </c>
      <c r="C4380" s="36" t="str">
        <f>IF('Students''Data'!C4385="","",'Students''Data'!C4385)</f>
        <v/>
      </c>
      <c r="D4380" s="36" t="str">
        <f>IF('Students''Data'!H4385="","",'Students''Data'!H4385)</f>
        <v/>
      </c>
      <c r="E4380" s="35" t="str">
        <f>IF('Students''Data'!D4385="","",'Students''Data'!D4385)</f>
        <v/>
      </c>
      <c r="F4380" s="35" t="str">
        <f>IF('Students''Data'!R4385="","",'Students''Data'!R4385)</f>
        <v/>
      </c>
      <c r="G4380" s="33" t="str">
        <f>IF('Students''Data'!S4385="","",'Students''Data'!S4385)</f>
        <v/>
      </c>
    </row>
    <row r="4381" spans="1:7" ht="20.1" customHeight="1">
      <c r="A4381" s="34" t="str">
        <f>IF(B4381="","",ROWS($A$1:A4378))</f>
        <v/>
      </c>
      <c r="B4381" s="35" t="str">
        <f>IF('Students''Data'!A4386="","",'Students''Data'!A4386)</f>
        <v/>
      </c>
      <c r="C4381" s="36" t="str">
        <f>IF('Students''Data'!C4386="","",'Students''Data'!C4386)</f>
        <v/>
      </c>
      <c r="D4381" s="36" t="str">
        <f>IF('Students''Data'!H4386="","",'Students''Data'!H4386)</f>
        <v/>
      </c>
      <c r="E4381" s="35" t="str">
        <f>IF('Students''Data'!D4386="","",'Students''Data'!D4386)</f>
        <v/>
      </c>
      <c r="F4381" s="35" t="str">
        <f>IF('Students''Data'!R4386="","",'Students''Data'!R4386)</f>
        <v/>
      </c>
      <c r="G4381" s="33" t="str">
        <f>IF('Students''Data'!S4386="","",'Students''Data'!S4386)</f>
        <v/>
      </c>
    </row>
    <row r="4382" spans="1:7" ht="20.1" customHeight="1">
      <c r="A4382" s="34" t="str">
        <f>IF(B4382="","",ROWS($A$1:A4379))</f>
        <v/>
      </c>
      <c r="B4382" s="35" t="str">
        <f>IF('Students''Data'!A4387="","",'Students''Data'!A4387)</f>
        <v/>
      </c>
      <c r="C4382" s="36" t="str">
        <f>IF('Students''Data'!C4387="","",'Students''Data'!C4387)</f>
        <v/>
      </c>
      <c r="D4382" s="36" t="str">
        <f>IF('Students''Data'!H4387="","",'Students''Data'!H4387)</f>
        <v/>
      </c>
      <c r="E4382" s="35" t="str">
        <f>IF('Students''Data'!D4387="","",'Students''Data'!D4387)</f>
        <v/>
      </c>
      <c r="F4382" s="35" t="str">
        <f>IF('Students''Data'!R4387="","",'Students''Data'!R4387)</f>
        <v/>
      </c>
      <c r="G4382" s="33" t="str">
        <f>IF('Students''Data'!S4387="","",'Students''Data'!S4387)</f>
        <v/>
      </c>
    </row>
    <row r="4383" spans="1:7" ht="20.1" customHeight="1">
      <c r="A4383" s="34" t="str">
        <f>IF(B4383="","",ROWS($A$1:A4380))</f>
        <v/>
      </c>
      <c r="B4383" s="35" t="str">
        <f>IF('Students''Data'!A4388="","",'Students''Data'!A4388)</f>
        <v/>
      </c>
      <c r="C4383" s="36" t="str">
        <f>IF('Students''Data'!C4388="","",'Students''Data'!C4388)</f>
        <v/>
      </c>
      <c r="D4383" s="36" t="str">
        <f>IF('Students''Data'!H4388="","",'Students''Data'!H4388)</f>
        <v/>
      </c>
      <c r="E4383" s="35" t="str">
        <f>IF('Students''Data'!D4388="","",'Students''Data'!D4388)</f>
        <v/>
      </c>
      <c r="F4383" s="35" t="str">
        <f>IF('Students''Data'!R4388="","",'Students''Data'!R4388)</f>
        <v/>
      </c>
      <c r="G4383" s="33" t="str">
        <f>IF('Students''Data'!S4388="","",'Students''Data'!S4388)</f>
        <v/>
      </c>
    </row>
    <row r="4384" spans="1:7" ht="20.1" customHeight="1">
      <c r="A4384" s="34" t="str">
        <f>IF(B4384="","",ROWS($A$1:A4381))</f>
        <v/>
      </c>
      <c r="B4384" s="35" t="str">
        <f>IF('Students''Data'!A4389="","",'Students''Data'!A4389)</f>
        <v/>
      </c>
      <c r="C4384" s="36" t="str">
        <f>IF('Students''Data'!C4389="","",'Students''Data'!C4389)</f>
        <v/>
      </c>
      <c r="D4384" s="36" t="str">
        <f>IF('Students''Data'!H4389="","",'Students''Data'!H4389)</f>
        <v/>
      </c>
      <c r="E4384" s="35" t="str">
        <f>IF('Students''Data'!D4389="","",'Students''Data'!D4389)</f>
        <v/>
      </c>
      <c r="F4384" s="35" t="str">
        <f>IF('Students''Data'!R4389="","",'Students''Data'!R4389)</f>
        <v/>
      </c>
      <c r="G4384" s="33" t="str">
        <f>IF('Students''Data'!S4389="","",'Students''Data'!S4389)</f>
        <v/>
      </c>
    </row>
    <row r="4385" spans="1:7" ht="20.1" customHeight="1">
      <c r="A4385" s="34" t="str">
        <f>IF(B4385="","",ROWS($A$1:A4382))</f>
        <v/>
      </c>
      <c r="B4385" s="35" t="str">
        <f>IF('Students''Data'!A4390="","",'Students''Data'!A4390)</f>
        <v/>
      </c>
      <c r="C4385" s="36" t="str">
        <f>IF('Students''Data'!C4390="","",'Students''Data'!C4390)</f>
        <v/>
      </c>
      <c r="D4385" s="36" t="str">
        <f>IF('Students''Data'!H4390="","",'Students''Data'!H4390)</f>
        <v/>
      </c>
      <c r="E4385" s="35" t="str">
        <f>IF('Students''Data'!D4390="","",'Students''Data'!D4390)</f>
        <v/>
      </c>
      <c r="F4385" s="35" t="str">
        <f>IF('Students''Data'!R4390="","",'Students''Data'!R4390)</f>
        <v/>
      </c>
      <c r="G4385" s="33" t="str">
        <f>IF('Students''Data'!S4390="","",'Students''Data'!S4390)</f>
        <v/>
      </c>
    </row>
    <row r="4386" spans="1:7" ht="20.1" customHeight="1">
      <c r="A4386" s="34" t="str">
        <f>IF(B4386="","",ROWS($A$1:A4383))</f>
        <v/>
      </c>
      <c r="B4386" s="35" t="str">
        <f>IF('Students''Data'!A4391="","",'Students''Data'!A4391)</f>
        <v/>
      </c>
      <c r="C4386" s="36" t="str">
        <f>IF('Students''Data'!C4391="","",'Students''Data'!C4391)</f>
        <v/>
      </c>
      <c r="D4386" s="36" t="str">
        <f>IF('Students''Data'!H4391="","",'Students''Data'!H4391)</f>
        <v/>
      </c>
      <c r="E4386" s="35" t="str">
        <f>IF('Students''Data'!D4391="","",'Students''Data'!D4391)</f>
        <v/>
      </c>
      <c r="F4386" s="35" t="str">
        <f>IF('Students''Data'!R4391="","",'Students''Data'!R4391)</f>
        <v/>
      </c>
      <c r="G4386" s="33" t="str">
        <f>IF('Students''Data'!S4391="","",'Students''Data'!S4391)</f>
        <v/>
      </c>
    </row>
    <row r="4387" spans="1:7" ht="20.1" customHeight="1">
      <c r="A4387" s="34" t="str">
        <f>IF(B4387="","",ROWS($A$1:A4384))</f>
        <v/>
      </c>
      <c r="B4387" s="35" t="str">
        <f>IF('Students''Data'!A4392="","",'Students''Data'!A4392)</f>
        <v/>
      </c>
      <c r="C4387" s="36" t="str">
        <f>IF('Students''Data'!C4392="","",'Students''Data'!C4392)</f>
        <v/>
      </c>
      <c r="D4387" s="36" t="str">
        <f>IF('Students''Data'!H4392="","",'Students''Data'!H4392)</f>
        <v/>
      </c>
      <c r="E4387" s="35" t="str">
        <f>IF('Students''Data'!D4392="","",'Students''Data'!D4392)</f>
        <v/>
      </c>
      <c r="F4387" s="35" t="str">
        <f>IF('Students''Data'!R4392="","",'Students''Data'!R4392)</f>
        <v/>
      </c>
      <c r="G4387" s="33" t="str">
        <f>IF('Students''Data'!S4392="","",'Students''Data'!S4392)</f>
        <v/>
      </c>
    </row>
    <row r="4388" spans="1:7" ht="20.1" customHeight="1">
      <c r="A4388" s="34" t="str">
        <f>IF(B4388="","",ROWS($A$1:A4385))</f>
        <v/>
      </c>
      <c r="B4388" s="35" t="str">
        <f>IF('Students''Data'!A4393="","",'Students''Data'!A4393)</f>
        <v/>
      </c>
      <c r="C4388" s="36" t="str">
        <f>IF('Students''Data'!C4393="","",'Students''Data'!C4393)</f>
        <v/>
      </c>
      <c r="D4388" s="36" t="str">
        <f>IF('Students''Data'!H4393="","",'Students''Data'!H4393)</f>
        <v/>
      </c>
      <c r="E4388" s="35" t="str">
        <f>IF('Students''Data'!D4393="","",'Students''Data'!D4393)</f>
        <v/>
      </c>
      <c r="F4388" s="35" t="str">
        <f>IF('Students''Data'!R4393="","",'Students''Data'!R4393)</f>
        <v/>
      </c>
      <c r="G4388" s="33" t="str">
        <f>IF('Students''Data'!S4393="","",'Students''Data'!S4393)</f>
        <v/>
      </c>
    </row>
    <row r="4389" spans="1:7" ht="20.1" customHeight="1">
      <c r="A4389" s="34" t="str">
        <f>IF(B4389="","",ROWS($A$1:A4386))</f>
        <v/>
      </c>
      <c r="B4389" s="35" t="str">
        <f>IF('Students''Data'!A4394="","",'Students''Data'!A4394)</f>
        <v/>
      </c>
      <c r="C4389" s="36" t="str">
        <f>IF('Students''Data'!C4394="","",'Students''Data'!C4394)</f>
        <v/>
      </c>
      <c r="D4389" s="36" t="str">
        <f>IF('Students''Data'!H4394="","",'Students''Data'!H4394)</f>
        <v/>
      </c>
      <c r="E4389" s="35" t="str">
        <f>IF('Students''Data'!D4394="","",'Students''Data'!D4394)</f>
        <v/>
      </c>
      <c r="F4389" s="35" t="str">
        <f>IF('Students''Data'!R4394="","",'Students''Data'!R4394)</f>
        <v/>
      </c>
      <c r="G4389" s="33" t="str">
        <f>IF('Students''Data'!S4394="","",'Students''Data'!S4394)</f>
        <v/>
      </c>
    </row>
    <row r="4390" spans="1:7" ht="20.1" customHeight="1">
      <c r="A4390" s="34" t="str">
        <f>IF(B4390="","",ROWS($A$1:A4387))</f>
        <v/>
      </c>
      <c r="B4390" s="35" t="str">
        <f>IF('Students''Data'!A4395="","",'Students''Data'!A4395)</f>
        <v/>
      </c>
      <c r="C4390" s="36" t="str">
        <f>IF('Students''Data'!C4395="","",'Students''Data'!C4395)</f>
        <v/>
      </c>
      <c r="D4390" s="36" t="str">
        <f>IF('Students''Data'!H4395="","",'Students''Data'!H4395)</f>
        <v/>
      </c>
      <c r="E4390" s="35" t="str">
        <f>IF('Students''Data'!D4395="","",'Students''Data'!D4395)</f>
        <v/>
      </c>
      <c r="F4390" s="35" t="str">
        <f>IF('Students''Data'!R4395="","",'Students''Data'!R4395)</f>
        <v/>
      </c>
      <c r="G4390" s="33" t="str">
        <f>IF('Students''Data'!S4395="","",'Students''Data'!S4395)</f>
        <v/>
      </c>
    </row>
    <row r="4391" spans="1:7" ht="20.1" customHeight="1">
      <c r="A4391" s="34" t="str">
        <f>IF(B4391="","",ROWS($A$1:A4388))</f>
        <v/>
      </c>
      <c r="B4391" s="35" t="str">
        <f>IF('Students''Data'!A4396="","",'Students''Data'!A4396)</f>
        <v/>
      </c>
      <c r="C4391" s="36" t="str">
        <f>IF('Students''Data'!C4396="","",'Students''Data'!C4396)</f>
        <v/>
      </c>
      <c r="D4391" s="36" t="str">
        <f>IF('Students''Data'!H4396="","",'Students''Data'!H4396)</f>
        <v/>
      </c>
      <c r="E4391" s="35" t="str">
        <f>IF('Students''Data'!D4396="","",'Students''Data'!D4396)</f>
        <v/>
      </c>
      <c r="F4391" s="35" t="str">
        <f>IF('Students''Data'!R4396="","",'Students''Data'!R4396)</f>
        <v/>
      </c>
      <c r="G4391" s="33" t="str">
        <f>IF('Students''Data'!S4396="","",'Students''Data'!S4396)</f>
        <v/>
      </c>
    </row>
    <row r="4392" spans="1:7" ht="20.1" customHeight="1">
      <c r="A4392" s="34" t="str">
        <f>IF(B4392="","",ROWS($A$1:A4389))</f>
        <v/>
      </c>
      <c r="B4392" s="35" t="str">
        <f>IF('Students''Data'!A4397="","",'Students''Data'!A4397)</f>
        <v/>
      </c>
      <c r="C4392" s="36" t="str">
        <f>IF('Students''Data'!C4397="","",'Students''Data'!C4397)</f>
        <v/>
      </c>
      <c r="D4392" s="36" t="str">
        <f>IF('Students''Data'!H4397="","",'Students''Data'!H4397)</f>
        <v/>
      </c>
      <c r="E4392" s="35" t="str">
        <f>IF('Students''Data'!D4397="","",'Students''Data'!D4397)</f>
        <v/>
      </c>
      <c r="F4392" s="35" t="str">
        <f>IF('Students''Data'!R4397="","",'Students''Data'!R4397)</f>
        <v/>
      </c>
      <c r="G4392" s="33" t="str">
        <f>IF('Students''Data'!S4397="","",'Students''Data'!S4397)</f>
        <v/>
      </c>
    </row>
    <row r="4393" spans="1:7" ht="20.1" customHeight="1">
      <c r="A4393" s="34" t="str">
        <f>IF(B4393="","",ROWS($A$1:A4390))</f>
        <v/>
      </c>
      <c r="B4393" s="35" t="str">
        <f>IF('Students''Data'!A4398="","",'Students''Data'!A4398)</f>
        <v/>
      </c>
      <c r="C4393" s="36" t="str">
        <f>IF('Students''Data'!C4398="","",'Students''Data'!C4398)</f>
        <v/>
      </c>
      <c r="D4393" s="36" t="str">
        <f>IF('Students''Data'!H4398="","",'Students''Data'!H4398)</f>
        <v/>
      </c>
      <c r="E4393" s="35" t="str">
        <f>IF('Students''Data'!D4398="","",'Students''Data'!D4398)</f>
        <v/>
      </c>
      <c r="F4393" s="35" t="str">
        <f>IF('Students''Data'!R4398="","",'Students''Data'!R4398)</f>
        <v/>
      </c>
      <c r="G4393" s="33" t="str">
        <f>IF('Students''Data'!S4398="","",'Students''Data'!S4398)</f>
        <v/>
      </c>
    </row>
    <row r="4394" spans="1:7" ht="20.1" customHeight="1">
      <c r="A4394" s="34" t="str">
        <f>IF(B4394="","",ROWS($A$1:A4391))</f>
        <v/>
      </c>
      <c r="B4394" s="35" t="str">
        <f>IF('Students''Data'!A4399="","",'Students''Data'!A4399)</f>
        <v/>
      </c>
      <c r="C4394" s="36" t="str">
        <f>IF('Students''Data'!C4399="","",'Students''Data'!C4399)</f>
        <v/>
      </c>
      <c r="D4394" s="36" t="str">
        <f>IF('Students''Data'!H4399="","",'Students''Data'!H4399)</f>
        <v/>
      </c>
      <c r="E4394" s="35" t="str">
        <f>IF('Students''Data'!D4399="","",'Students''Data'!D4399)</f>
        <v/>
      </c>
      <c r="F4394" s="35" t="str">
        <f>IF('Students''Data'!R4399="","",'Students''Data'!R4399)</f>
        <v/>
      </c>
      <c r="G4394" s="33" t="str">
        <f>IF('Students''Data'!S4399="","",'Students''Data'!S4399)</f>
        <v/>
      </c>
    </row>
    <row r="4395" spans="1:7" ht="20.1" customHeight="1">
      <c r="A4395" s="34" t="str">
        <f>IF(B4395="","",ROWS($A$1:A4392))</f>
        <v/>
      </c>
      <c r="B4395" s="35" t="str">
        <f>IF('Students''Data'!A4400="","",'Students''Data'!A4400)</f>
        <v/>
      </c>
      <c r="C4395" s="36" t="str">
        <f>IF('Students''Data'!C4400="","",'Students''Data'!C4400)</f>
        <v/>
      </c>
      <c r="D4395" s="36" t="str">
        <f>IF('Students''Data'!H4400="","",'Students''Data'!H4400)</f>
        <v/>
      </c>
      <c r="E4395" s="35" t="str">
        <f>IF('Students''Data'!D4400="","",'Students''Data'!D4400)</f>
        <v/>
      </c>
      <c r="F4395" s="35" t="str">
        <f>IF('Students''Data'!R4400="","",'Students''Data'!R4400)</f>
        <v/>
      </c>
      <c r="G4395" s="33" t="str">
        <f>IF('Students''Data'!S4400="","",'Students''Data'!S4400)</f>
        <v/>
      </c>
    </row>
    <row r="4396" spans="1:7" ht="20.1" customHeight="1">
      <c r="A4396" s="34" t="str">
        <f>IF(B4396="","",ROWS($A$1:A4393))</f>
        <v/>
      </c>
      <c r="B4396" s="35" t="str">
        <f>IF('Students''Data'!A4401="","",'Students''Data'!A4401)</f>
        <v/>
      </c>
      <c r="C4396" s="36" t="str">
        <f>IF('Students''Data'!C4401="","",'Students''Data'!C4401)</f>
        <v/>
      </c>
      <c r="D4396" s="36" t="str">
        <f>IF('Students''Data'!H4401="","",'Students''Data'!H4401)</f>
        <v/>
      </c>
      <c r="E4396" s="35" t="str">
        <f>IF('Students''Data'!D4401="","",'Students''Data'!D4401)</f>
        <v/>
      </c>
      <c r="F4396" s="35" t="str">
        <f>IF('Students''Data'!R4401="","",'Students''Data'!R4401)</f>
        <v/>
      </c>
      <c r="G4396" s="33" t="str">
        <f>IF('Students''Data'!S4401="","",'Students''Data'!S4401)</f>
        <v/>
      </c>
    </row>
    <row r="4397" spans="1:7" ht="20.1" customHeight="1">
      <c r="A4397" s="34" t="str">
        <f>IF(B4397="","",ROWS($A$1:A4394))</f>
        <v/>
      </c>
      <c r="B4397" s="35" t="str">
        <f>IF('Students''Data'!A4402="","",'Students''Data'!A4402)</f>
        <v/>
      </c>
      <c r="C4397" s="36" t="str">
        <f>IF('Students''Data'!C4402="","",'Students''Data'!C4402)</f>
        <v/>
      </c>
      <c r="D4397" s="36" t="str">
        <f>IF('Students''Data'!H4402="","",'Students''Data'!H4402)</f>
        <v/>
      </c>
      <c r="E4397" s="35" t="str">
        <f>IF('Students''Data'!D4402="","",'Students''Data'!D4402)</f>
        <v/>
      </c>
      <c r="F4397" s="35" t="str">
        <f>IF('Students''Data'!R4402="","",'Students''Data'!R4402)</f>
        <v/>
      </c>
      <c r="G4397" s="33" t="str">
        <f>IF('Students''Data'!S4402="","",'Students''Data'!S4402)</f>
        <v/>
      </c>
    </row>
    <row r="4398" spans="1:7" ht="20.1" customHeight="1">
      <c r="A4398" s="34" t="str">
        <f>IF(B4398="","",ROWS($A$1:A4395))</f>
        <v/>
      </c>
      <c r="B4398" s="35" t="str">
        <f>IF('Students''Data'!A4403="","",'Students''Data'!A4403)</f>
        <v/>
      </c>
      <c r="C4398" s="36" t="str">
        <f>IF('Students''Data'!C4403="","",'Students''Data'!C4403)</f>
        <v/>
      </c>
      <c r="D4398" s="36" t="str">
        <f>IF('Students''Data'!H4403="","",'Students''Data'!H4403)</f>
        <v/>
      </c>
      <c r="E4398" s="35" t="str">
        <f>IF('Students''Data'!D4403="","",'Students''Data'!D4403)</f>
        <v/>
      </c>
      <c r="F4398" s="35" t="str">
        <f>IF('Students''Data'!R4403="","",'Students''Data'!R4403)</f>
        <v/>
      </c>
      <c r="G4398" s="33" t="str">
        <f>IF('Students''Data'!S4403="","",'Students''Data'!S4403)</f>
        <v/>
      </c>
    </row>
    <row r="4399" spans="1:7" ht="20.1" customHeight="1">
      <c r="A4399" s="34" t="str">
        <f>IF(B4399="","",ROWS($A$1:A4396))</f>
        <v/>
      </c>
      <c r="B4399" s="35" t="str">
        <f>IF('Students''Data'!A4404="","",'Students''Data'!A4404)</f>
        <v/>
      </c>
      <c r="C4399" s="36" t="str">
        <f>IF('Students''Data'!C4404="","",'Students''Data'!C4404)</f>
        <v/>
      </c>
      <c r="D4399" s="36" t="str">
        <f>IF('Students''Data'!H4404="","",'Students''Data'!H4404)</f>
        <v/>
      </c>
      <c r="E4399" s="35" t="str">
        <f>IF('Students''Data'!D4404="","",'Students''Data'!D4404)</f>
        <v/>
      </c>
      <c r="F4399" s="35" t="str">
        <f>IF('Students''Data'!R4404="","",'Students''Data'!R4404)</f>
        <v/>
      </c>
      <c r="G4399" s="33" t="str">
        <f>IF('Students''Data'!S4404="","",'Students''Data'!S4404)</f>
        <v/>
      </c>
    </row>
    <row r="4400" spans="1:7" ht="20.1" customHeight="1">
      <c r="A4400" s="34" t="str">
        <f>IF(B4400="","",ROWS($A$1:A4397))</f>
        <v/>
      </c>
      <c r="B4400" s="35" t="str">
        <f>IF('Students''Data'!A4405="","",'Students''Data'!A4405)</f>
        <v/>
      </c>
      <c r="C4400" s="36" t="str">
        <f>IF('Students''Data'!C4405="","",'Students''Data'!C4405)</f>
        <v/>
      </c>
      <c r="D4400" s="36" t="str">
        <f>IF('Students''Data'!H4405="","",'Students''Data'!H4405)</f>
        <v/>
      </c>
      <c r="E4400" s="35" t="str">
        <f>IF('Students''Data'!D4405="","",'Students''Data'!D4405)</f>
        <v/>
      </c>
      <c r="F4400" s="35" t="str">
        <f>IF('Students''Data'!R4405="","",'Students''Data'!R4405)</f>
        <v/>
      </c>
      <c r="G4400" s="33" t="str">
        <f>IF('Students''Data'!S4405="","",'Students''Data'!S4405)</f>
        <v/>
      </c>
    </row>
    <row r="4401" spans="1:7" ht="20.1" customHeight="1">
      <c r="A4401" s="34" t="str">
        <f>IF(B4401="","",ROWS($A$1:A4398))</f>
        <v/>
      </c>
      <c r="B4401" s="35" t="str">
        <f>IF('Students''Data'!A4406="","",'Students''Data'!A4406)</f>
        <v/>
      </c>
      <c r="C4401" s="36" t="str">
        <f>IF('Students''Data'!C4406="","",'Students''Data'!C4406)</f>
        <v/>
      </c>
      <c r="D4401" s="36" t="str">
        <f>IF('Students''Data'!H4406="","",'Students''Data'!H4406)</f>
        <v/>
      </c>
      <c r="E4401" s="35" t="str">
        <f>IF('Students''Data'!D4406="","",'Students''Data'!D4406)</f>
        <v/>
      </c>
      <c r="F4401" s="35" t="str">
        <f>IF('Students''Data'!R4406="","",'Students''Data'!R4406)</f>
        <v/>
      </c>
      <c r="G4401" s="33" t="str">
        <f>IF('Students''Data'!S4406="","",'Students''Data'!S4406)</f>
        <v/>
      </c>
    </row>
    <row r="4402" spans="1:7" ht="20.1" customHeight="1">
      <c r="A4402" s="34" t="str">
        <f>IF(B4402="","",ROWS($A$1:A4399))</f>
        <v/>
      </c>
      <c r="B4402" s="35" t="str">
        <f>IF('Students''Data'!A4407="","",'Students''Data'!A4407)</f>
        <v/>
      </c>
      <c r="C4402" s="36" t="str">
        <f>IF('Students''Data'!C4407="","",'Students''Data'!C4407)</f>
        <v/>
      </c>
      <c r="D4402" s="36" t="str">
        <f>IF('Students''Data'!H4407="","",'Students''Data'!H4407)</f>
        <v/>
      </c>
      <c r="E4402" s="35" t="str">
        <f>IF('Students''Data'!D4407="","",'Students''Data'!D4407)</f>
        <v/>
      </c>
      <c r="F4402" s="35" t="str">
        <f>IF('Students''Data'!R4407="","",'Students''Data'!R4407)</f>
        <v/>
      </c>
      <c r="G4402" s="33" t="str">
        <f>IF('Students''Data'!S4407="","",'Students''Data'!S4407)</f>
        <v/>
      </c>
    </row>
    <row r="4403" spans="1:7" ht="20.1" customHeight="1">
      <c r="A4403" s="34" t="str">
        <f>IF(B4403="","",ROWS($A$1:A4400))</f>
        <v/>
      </c>
      <c r="B4403" s="35" t="str">
        <f>IF('Students''Data'!A4408="","",'Students''Data'!A4408)</f>
        <v/>
      </c>
      <c r="C4403" s="36" t="str">
        <f>IF('Students''Data'!C4408="","",'Students''Data'!C4408)</f>
        <v/>
      </c>
      <c r="D4403" s="36" t="str">
        <f>IF('Students''Data'!H4408="","",'Students''Data'!H4408)</f>
        <v/>
      </c>
      <c r="E4403" s="35" t="str">
        <f>IF('Students''Data'!D4408="","",'Students''Data'!D4408)</f>
        <v/>
      </c>
      <c r="F4403" s="35" t="str">
        <f>IF('Students''Data'!R4408="","",'Students''Data'!R4408)</f>
        <v/>
      </c>
      <c r="G4403" s="33" t="str">
        <f>IF('Students''Data'!S4408="","",'Students''Data'!S4408)</f>
        <v/>
      </c>
    </row>
    <row r="4404" spans="1:7" ht="20.1" customHeight="1">
      <c r="A4404" s="34" t="str">
        <f>IF(B4404="","",ROWS($A$1:A4401))</f>
        <v/>
      </c>
      <c r="B4404" s="35" t="str">
        <f>IF('Students''Data'!A4409="","",'Students''Data'!A4409)</f>
        <v/>
      </c>
      <c r="C4404" s="36" t="str">
        <f>IF('Students''Data'!C4409="","",'Students''Data'!C4409)</f>
        <v/>
      </c>
      <c r="D4404" s="36" t="str">
        <f>IF('Students''Data'!H4409="","",'Students''Data'!H4409)</f>
        <v/>
      </c>
      <c r="E4404" s="35" t="str">
        <f>IF('Students''Data'!D4409="","",'Students''Data'!D4409)</f>
        <v/>
      </c>
      <c r="F4404" s="35" t="str">
        <f>IF('Students''Data'!R4409="","",'Students''Data'!R4409)</f>
        <v/>
      </c>
      <c r="G4404" s="33" t="str">
        <f>IF('Students''Data'!S4409="","",'Students''Data'!S4409)</f>
        <v/>
      </c>
    </row>
    <row r="4405" spans="1:7" ht="20.1" customHeight="1">
      <c r="A4405" s="34" t="str">
        <f>IF(B4405="","",ROWS($A$1:A4402))</f>
        <v/>
      </c>
      <c r="B4405" s="35" t="str">
        <f>IF('Students''Data'!A4410="","",'Students''Data'!A4410)</f>
        <v/>
      </c>
      <c r="C4405" s="36" t="str">
        <f>IF('Students''Data'!C4410="","",'Students''Data'!C4410)</f>
        <v/>
      </c>
      <c r="D4405" s="36" t="str">
        <f>IF('Students''Data'!H4410="","",'Students''Data'!H4410)</f>
        <v/>
      </c>
      <c r="E4405" s="35" t="str">
        <f>IF('Students''Data'!D4410="","",'Students''Data'!D4410)</f>
        <v/>
      </c>
      <c r="F4405" s="35" t="str">
        <f>IF('Students''Data'!R4410="","",'Students''Data'!R4410)</f>
        <v/>
      </c>
      <c r="G4405" s="33" t="str">
        <f>IF('Students''Data'!S4410="","",'Students''Data'!S4410)</f>
        <v/>
      </c>
    </row>
    <row r="4406" spans="1:7" ht="20.1" customHeight="1">
      <c r="A4406" s="34" t="str">
        <f>IF(B4406="","",ROWS($A$1:A4403))</f>
        <v/>
      </c>
      <c r="B4406" s="35" t="str">
        <f>IF('Students''Data'!A4411="","",'Students''Data'!A4411)</f>
        <v/>
      </c>
      <c r="C4406" s="36" t="str">
        <f>IF('Students''Data'!C4411="","",'Students''Data'!C4411)</f>
        <v/>
      </c>
      <c r="D4406" s="36" t="str">
        <f>IF('Students''Data'!H4411="","",'Students''Data'!H4411)</f>
        <v/>
      </c>
      <c r="E4406" s="35" t="str">
        <f>IF('Students''Data'!D4411="","",'Students''Data'!D4411)</f>
        <v/>
      </c>
      <c r="F4406" s="35" t="str">
        <f>IF('Students''Data'!R4411="","",'Students''Data'!R4411)</f>
        <v/>
      </c>
      <c r="G4406" s="33" t="str">
        <f>IF('Students''Data'!S4411="","",'Students''Data'!S4411)</f>
        <v/>
      </c>
    </row>
    <row r="4407" spans="1:7" ht="20.1" customHeight="1">
      <c r="A4407" s="34" t="str">
        <f>IF(B4407="","",ROWS($A$1:A4404))</f>
        <v/>
      </c>
      <c r="B4407" s="35" t="str">
        <f>IF('Students''Data'!A4412="","",'Students''Data'!A4412)</f>
        <v/>
      </c>
      <c r="C4407" s="36" t="str">
        <f>IF('Students''Data'!C4412="","",'Students''Data'!C4412)</f>
        <v/>
      </c>
      <c r="D4407" s="36" t="str">
        <f>IF('Students''Data'!H4412="","",'Students''Data'!H4412)</f>
        <v/>
      </c>
      <c r="E4407" s="35" t="str">
        <f>IF('Students''Data'!D4412="","",'Students''Data'!D4412)</f>
        <v/>
      </c>
      <c r="F4407" s="35" t="str">
        <f>IF('Students''Data'!R4412="","",'Students''Data'!R4412)</f>
        <v/>
      </c>
      <c r="G4407" s="33" t="str">
        <f>IF('Students''Data'!S4412="","",'Students''Data'!S4412)</f>
        <v/>
      </c>
    </row>
    <row r="4408" spans="1:7" ht="20.1" customHeight="1">
      <c r="A4408" s="34" t="str">
        <f>IF(B4408="","",ROWS($A$1:A4405))</f>
        <v/>
      </c>
      <c r="B4408" s="35" t="str">
        <f>IF('Students''Data'!A4413="","",'Students''Data'!A4413)</f>
        <v/>
      </c>
      <c r="C4408" s="36" t="str">
        <f>IF('Students''Data'!C4413="","",'Students''Data'!C4413)</f>
        <v/>
      </c>
      <c r="D4408" s="36" t="str">
        <f>IF('Students''Data'!H4413="","",'Students''Data'!H4413)</f>
        <v/>
      </c>
      <c r="E4408" s="35" t="str">
        <f>IF('Students''Data'!D4413="","",'Students''Data'!D4413)</f>
        <v/>
      </c>
      <c r="F4408" s="35" t="str">
        <f>IF('Students''Data'!R4413="","",'Students''Data'!R4413)</f>
        <v/>
      </c>
      <c r="G4408" s="33" t="str">
        <f>IF('Students''Data'!S4413="","",'Students''Data'!S4413)</f>
        <v/>
      </c>
    </row>
    <row r="4409" spans="1:7" ht="20.1" customHeight="1">
      <c r="A4409" s="34" t="str">
        <f>IF(B4409="","",ROWS($A$1:A4406))</f>
        <v/>
      </c>
      <c r="B4409" s="35" t="str">
        <f>IF('Students''Data'!A4414="","",'Students''Data'!A4414)</f>
        <v/>
      </c>
      <c r="C4409" s="36" t="str">
        <f>IF('Students''Data'!C4414="","",'Students''Data'!C4414)</f>
        <v/>
      </c>
      <c r="D4409" s="36" t="str">
        <f>IF('Students''Data'!H4414="","",'Students''Data'!H4414)</f>
        <v/>
      </c>
      <c r="E4409" s="35" t="str">
        <f>IF('Students''Data'!D4414="","",'Students''Data'!D4414)</f>
        <v/>
      </c>
      <c r="F4409" s="35" t="str">
        <f>IF('Students''Data'!R4414="","",'Students''Data'!R4414)</f>
        <v/>
      </c>
      <c r="G4409" s="33" t="str">
        <f>IF('Students''Data'!S4414="","",'Students''Data'!S4414)</f>
        <v/>
      </c>
    </row>
    <row r="4410" spans="1:7" ht="20.1" customHeight="1">
      <c r="A4410" s="34" t="str">
        <f>IF(B4410="","",ROWS($A$1:A4407))</f>
        <v/>
      </c>
      <c r="B4410" s="35" t="str">
        <f>IF('Students''Data'!A4415="","",'Students''Data'!A4415)</f>
        <v/>
      </c>
      <c r="C4410" s="36" t="str">
        <f>IF('Students''Data'!C4415="","",'Students''Data'!C4415)</f>
        <v/>
      </c>
      <c r="D4410" s="36" t="str">
        <f>IF('Students''Data'!H4415="","",'Students''Data'!H4415)</f>
        <v/>
      </c>
      <c r="E4410" s="35" t="str">
        <f>IF('Students''Data'!D4415="","",'Students''Data'!D4415)</f>
        <v/>
      </c>
      <c r="F4410" s="35" t="str">
        <f>IF('Students''Data'!R4415="","",'Students''Data'!R4415)</f>
        <v/>
      </c>
      <c r="G4410" s="33" t="str">
        <f>IF('Students''Data'!S4415="","",'Students''Data'!S4415)</f>
        <v/>
      </c>
    </row>
    <row r="4411" spans="1:7" ht="20.1" customHeight="1">
      <c r="A4411" s="34" t="str">
        <f>IF(B4411="","",ROWS($A$1:A4408))</f>
        <v/>
      </c>
      <c r="B4411" s="35" t="str">
        <f>IF('Students''Data'!A4416="","",'Students''Data'!A4416)</f>
        <v/>
      </c>
      <c r="C4411" s="36" t="str">
        <f>IF('Students''Data'!C4416="","",'Students''Data'!C4416)</f>
        <v/>
      </c>
      <c r="D4411" s="36" t="str">
        <f>IF('Students''Data'!H4416="","",'Students''Data'!H4416)</f>
        <v/>
      </c>
      <c r="E4411" s="35" t="str">
        <f>IF('Students''Data'!D4416="","",'Students''Data'!D4416)</f>
        <v/>
      </c>
      <c r="F4411" s="35" t="str">
        <f>IF('Students''Data'!R4416="","",'Students''Data'!R4416)</f>
        <v/>
      </c>
      <c r="G4411" s="33" t="str">
        <f>IF('Students''Data'!S4416="","",'Students''Data'!S4416)</f>
        <v/>
      </c>
    </row>
    <row r="4412" spans="1:7" ht="20.1" customHeight="1">
      <c r="A4412" s="34" t="str">
        <f>IF(B4412="","",ROWS($A$1:A4409))</f>
        <v/>
      </c>
      <c r="B4412" s="35" t="str">
        <f>IF('Students''Data'!A4417="","",'Students''Data'!A4417)</f>
        <v/>
      </c>
      <c r="C4412" s="36" t="str">
        <f>IF('Students''Data'!C4417="","",'Students''Data'!C4417)</f>
        <v/>
      </c>
      <c r="D4412" s="36" t="str">
        <f>IF('Students''Data'!H4417="","",'Students''Data'!H4417)</f>
        <v/>
      </c>
      <c r="E4412" s="35" t="str">
        <f>IF('Students''Data'!D4417="","",'Students''Data'!D4417)</f>
        <v/>
      </c>
      <c r="F4412" s="35" t="str">
        <f>IF('Students''Data'!R4417="","",'Students''Data'!R4417)</f>
        <v/>
      </c>
      <c r="G4412" s="33" t="str">
        <f>IF('Students''Data'!S4417="","",'Students''Data'!S4417)</f>
        <v/>
      </c>
    </row>
    <row r="4413" spans="1:7" ht="20.1" customHeight="1">
      <c r="A4413" s="34" t="str">
        <f>IF(B4413="","",ROWS($A$1:A4410))</f>
        <v/>
      </c>
      <c r="B4413" s="35" t="str">
        <f>IF('Students''Data'!A4418="","",'Students''Data'!A4418)</f>
        <v/>
      </c>
      <c r="C4413" s="36" t="str">
        <f>IF('Students''Data'!C4418="","",'Students''Data'!C4418)</f>
        <v/>
      </c>
      <c r="D4413" s="36" t="str">
        <f>IF('Students''Data'!H4418="","",'Students''Data'!H4418)</f>
        <v/>
      </c>
      <c r="E4413" s="35" t="str">
        <f>IF('Students''Data'!D4418="","",'Students''Data'!D4418)</f>
        <v/>
      </c>
      <c r="F4413" s="35" t="str">
        <f>IF('Students''Data'!R4418="","",'Students''Data'!R4418)</f>
        <v/>
      </c>
      <c r="G4413" s="33" t="str">
        <f>IF('Students''Data'!S4418="","",'Students''Data'!S4418)</f>
        <v/>
      </c>
    </row>
    <row r="4414" spans="1:7" ht="20.1" customHeight="1">
      <c r="A4414" s="34" t="str">
        <f>IF(B4414="","",ROWS($A$1:A4411))</f>
        <v/>
      </c>
      <c r="B4414" s="35" t="str">
        <f>IF('Students''Data'!A4419="","",'Students''Data'!A4419)</f>
        <v/>
      </c>
      <c r="C4414" s="36" t="str">
        <f>IF('Students''Data'!C4419="","",'Students''Data'!C4419)</f>
        <v/>
      </c>
      <c r="D4414" s="36" t="str">
        <f>IF('Students''Data'!H4419="","",'Students''Data'!H4419)</f>
        <v/>
      </c>
      <c r="E4414" s="35" t="str">
        <f>IF('Students''Data'!D4419="","",'Students''Data'!D4419)</f>
        <v/>
      </c>
      <c r="F4414" s="35" t="str">
        <f>IF('Students''Data'!R4419="","",'Students''Data'!R4419)</f>
        <v/>
      </c>
      <c r="G4414" s="33" t="str">
        <f>IF('Students''Data'!S4419="","",'Students''Data'!S4419)</f>
        <v/>
      </c>
    </row>
    <row r="4415" spans="1:7" ht="20.1" customHeight="1">
      <c r="A4415" s="34" t="str">
        <f>IF(B4415="","",ROWS($A$1:A4412))</f>
        <v/>
      </c>
      <c r="B4415" s="35" t="str">
        <f>IF('Students''Data'!A4420="","",'Students''Data'!A4420)</f>
        <v/>
      </c>
      <c r="C4415" s="36" t="str">
        <f>IF('Students''Data'!C4420="","",'Students''Data'!C4420)</f>
        <v/>
      </c>
      <c r="D4415" s="36" t="str">
        <f>IF('Students''Data'!H4420="","",'Students''Data'!H4420)</f>
        <v/>
      </c>
      <c r="E4415" s="35" t="str">
        <f>IF('Students''Data'!D4420="","",'Students''Data'!D4420)</f>
        <v/>
      </c>
      <c r="F4415" s="35" t="str">
        <f>IF('Students''Data'!R4420="","",'Students''Data'!R4420)</f>
        <v/>
      </c>
      <c r="G4415" s="33" t="str">
        <f>IF('Students''Data'!S4420="","",'Students''Data'!S4420)</f>
        <v/>
      </c>
    </row>
    <row r="4416" spans="1:7" ht="20.1" customHeight="1">
      <c r="A4416" s="34" t="str">
        <f>IF(B4416="","",ROWS($A$1:A4413))</f>
        <v/>
      </c>
      <c r="B4416" s="35" t="str">
        <f>IF('Students''Data'!A4421="","",'Students''Data'!A4421)</f>
        <v/>
      </c>
      <c r="C4416" s="36" t="str">
        <f>IF('Students''Data'!C4421="","",'Students''Data'!C4421)</f>
        <v/>
      </c>
      <c r="D4416" s="36" t="str">
        <f>IF('Students''Data'!H4421="","",'Students''Data'!H4421)</f>
        <v/>
      </c>
      <c r="E4416" s="35" t="str">
        <f>IF('Students''Data'!D4421="","",'Students''Data'!D4421)</f>
        <v/>
      </c>
      <c r="F4416" s="35" t="str">
        <f>IF('Students''Data'!R4421="","",'Students''Data'!R4421)</f>
        <v/>
      </c>
      <c r="G4416" s="33" t="str">
        <f>IF('Students''Data'!S4421="","",'Students''Data'!S4421)</f>
        <v/>
      </c>
    </row>
    <row r="4417" spans="1:7" ht="20.1" customHeight="1">
      <c r="A4417" s="34" t="str">
        <f>IF(B4417="","",ROWS($A$1:A4414))</f>
        <v/>
      </c>
      <c r="B4417" s="35" t="str">
        <f>IF('Students''Data'!A4422="","",'Students''Data'!A4422)</f>
        <v/>
      </c>
      <c r="C4417" s="36" t="str">
        <f>IF('Students''Data'!C4422="","",'Students''Data'!C4422)</f>
        <v/>
      </c>
      <c r="D4417" s="36" t="str">
        <f>IF('Students''Data'!H4422="","",'Students''Data'!H4422)</f>
        <v/>
      </c>
      <c r="E4417" s="35" t="str">
        <f>IF('Students''Data'!D4422="","",'Students''Data'!D4422)</f>
        <v/>
      </c>
      <c r="F4417" s="35" t="str">
        <f>IF('Students''Data'!R4422="","",'Students''Data'!R4422)</f>
        <v/>
      </c>
      <c r="G4417" s="33" t="str">
        <f>IF('Students''Data'!S4422="","",'Students''Data'!S4422)</f>
        <v/>
      </c>
    </row>
    <row r="4418" spans="1:7" ht="20.1" customHeight="1">
      <c r="A4418" s="34" t="str">
        <f>IF(B4418="","",ROWS($A$1:A4415))</f>
        <v/>
      </c>
      <c r="B4418" s="35" t="str">
        <f>IF('Students''Data'!A4423="","",'Students''Data'!A4423)</f>
        <v/>
      </c>
      <c r="C4418" s="36" t="str">
        <f>IF('Students''Data'!C4423="","",'Students''Data'!C4423)</f>
        <v/>
      </c>
      <c r="D4418" s="36" t="str">
        <f>IF('Students''Data'!H4423="","",'Students''Data'!H4423)</f>
        <v/>
      </c>
      <c r="E4418" s="35" t="str">
        <f>IF('Students''Data'!D4423="","",'Students''Data'!D4423)</f>
        <v/>
      </c>
      <c r="F4418" s="35" t="str">
        <f>IF('Students''Data'!R4423="","",'Students''Data'!R4423)</f>
        <v/>
      </c>
      <c r="G4418" s="33" t="str">
        <f>IF('Students''Data'!S4423="","",'Students''Data'!S4423)</f>
        <v/>
      </c>
    </row>
    <row r="4419" spans="1:7" ht="20.1" customHeight="1">
      <c r="A4419" s="34" t="str">
        <f>IF(B4419="","",ROWS($A$1:A4416))</f>
        <v/>
      </c>
      <c r="B4419" s="35" t="str">
        <f>IF('Students''Data'!A4424="","",'Students''Data'!A4424)</f>
        <v/>
      </c>
      <c r="C4419" s="36" t="str">
        <f>IF('Students''Data'!C4424="","",'Students''Data'!C4424)</f>
        <v/>
      </c>
      <c r="D4419" s="36" t="str">
        <f>IF('Students''Data'!H4424="","",'Students''Data'!H4424)</f>
        <v/>
      </c>
      <c r="E4419" s="35" t="str">
        <f>IF('Students''Data'!D4424="","",'Students''Data'!D4424)</f>
        <v/>
      </c>
      <c r="F4419" s="35" t="str">
        <f>IF('Students''Data'!R4424="","",'Students''Data'!R4424)</f>
        <v/>
      </c>
      <c r="G4419" s="33" t="str">
        <f>IF('Students''Data'!S4424="","",'Students''Data'!S4424)</f>
        <v/>
      </c>
    </row>
    <row r="4420" spans="1:7" ht="20.1" customHeight="1">
      <c r="A4420" s="34" t="str">
        <f>IF(B4420="","",ROWS($A$1:A4417))</f>
        <v/>
      </c>
      <c r="B4420" s="35" t="str">
        <f>IF('Students''Data'!A4425="","",'Students''Data'!A4425)</f>
        <v/>
      </c>
      <c r="C4420" s="36" t="str">
        <f>IF('Students''Data'!C4425="","",'Students''Data'!C4425)</f>
        <v/>
      </c>
      <c r="D4420" s="36" t="str">
        <f>IF('Students''Data'!H4425="","",'Students''Data'!H4425)</f>
        <v/>
      </c>
      <c r="E4420" s="35" t="str">
        <f>IF('Students''Data'!D4425="","",'Students''Data'!D4425)</f>
        <v/>
      </c>
      <c r="F4420" s="35" t="str">
        <f>IF('Students''Data'!R4425="","",'Students''Data'!R4425)</f>
        <v/>
      </c>
      <c r="G4420" s="33" t="str">
        <f>IF('Students''Data'!S4425="","",'Students''Data'!S4425)</f>
        <v/>
      </c>
    </row>
    <row r="4421" spans="1:7" ht="20.1" customHeight="1">
      <c r="A4421" s="34" t="str">
        <f>IF(B4421="","",ROWS($A$1:A4418))</f>
        <v/>
      </c>
      <c r="B4421" s="35" t="str">
        <f>IF('Students''Data'!A4426="","",'Students''Data'!A4426)</f>
        <v/>
      </c>
      <c r="C4421" s="36" t="str">
        <f>IF('Students''Data'!C4426="","",'Students''Data'!C4426)</f>
        <v/>
      </c>
      <c r="D4421" s="36" t="str">
        <f>IF('Students''Data'!H4426="","",'Students''Data'!H4426)</f>
        <v/>
      </c>
      <c r="E4421" s="35" t="str">
        <f>IF('Students''Data'!D4426="","",'Students''Data'!D4426)</f>
        <v/>
      </c>
      <c r="F4421" s="35" t="str">
        <f>IF('Students''Data'!R4426="","",'Students''Data'!R4426)</f>
        <v/>
      </c>
      <c r="G4421" s="33" t="str">
        <f>IF('Students''Data'!S4426="","",'Students''Data'!S4426)</f>
        <v/>
      </c>
    </row>
    <row r="4422" spans="1:7" ht="20.1" customHeight="1">
      <c r="A4422" s="34" t="str">
        <f>IF(B4422="","",ROWS($A$1:A4419))</f>
        <v/>
      </c>
      <c r="B4422" s="35" t="str">
        <f>IF('Students''Data'!A4427="","",'Students''Data'!A4427)</f>
        <v/>
      </c>
      <c r="C4422" s="36" t="str">
        <f>IF('Students''Data'!C4427="","",'Students''Data'!C4427)</f>
        <v/>
      </c>
      <c r="D4422" s="36" t="str">
        <f>IF('Students''Data'!H4427="","",'Students''Data'!H4427)</f>
        <v/>
      </c>
      <c r="E4422" s="35" t="str">
        <f>IF('Students''Data'!D4427="","",'Students''Data'!D4427)</f>
        <v/>
      </c>
      <c r="F4422" s="35" t="str">
        <f>IF('Students''Data'!R4427="","",'Students''Data'!R4427)</f>
        <v/>
      </c>
      <c r="G4422" s="33" t="str">
        <f>IF('Students''Data'!S4427="","",'Students''Data'!S4427)</f>
        <v/>
      </c>
    </row>
    <row r="4423" spans="1:7" ht="20.1" customHeight="1">
      <c r="A4423" s="34" t="str">
        <f>IF(B4423="","",ROWS($A$1:A4420))</f>
        <v/>
      </c>
      <c r="B4423" s="35" t="str">
        <f>IF('Students''Data'!A4428="","",'Students''Data'!A4428)</f>
        <v/>
      </c>
      <c r="C4423" s="36" t="str">
        <f>IF('Students''Data'!C4428="","",'Students''Data'!C4428)</f>
        <v/>
      </c>
      <c r="D4423" s="36" t="str">
        <f>IF('Students''Data'!H4428="","",'Students''Data'!H4428)</f>
        <v/>
      </c>
      <c r="E4423" s="35" t="str">
        <f>IF('Students''Data'!D4428="","",'Students''Data'!D4428)</f>
        <v/>
      </c>
      <c r="F4423" s="35" t="str">
        <f>IF('Students''Data'!R4428="","",'Students''Data'!R4428)</f>
        <v/>
      </c>
      <c r="G4423" s="33" t="str">
        <f>IF('Students''Data'!S4428="","",'Students''Data'!S4428)</f>
        <v/>
      </c>
    </row>
    <row r="4424" spans="1:7" ht="20.1" customHeight="1">
      <c r="A4424" s="34" t="str">
        <f>IF(B4424="","",ROWS($A$1:A4421))</f>
        <v/>
      </c>
      <c r="B4424" s="35" t="str">
        <f>IF('Students''Data'!A4429="","",'Students''Data'!A4429)</f>
        <v/>
      </c>
      <c r="C4424" s="36" t="str">
        <f>IF('Students''Data'!C4429="","",'Students''Data'!C4429)</f>
        <v/>
      </c>
      <c r="D4424" s="36" t="str">
        <f>IF('Students''Data'!H4429="","",'Students''Data'!H4429)</f>
        <v/>
      </c>
      <c r="E4424" s="35" t="str">
        <f>IF('Students''Data'!D4429="","",'Students''Data'!D4429)</f>
        <v/>
      </c>
      <c r="F4424" s="35" t="str">
        <f>IF('Students''Data'!R4429="","",'Students''Data'!R4429)</f>
        <v/>
      </c>
      <c r="G4424" s="33" t="str">
        <f>IF('Students''Data'!S4429="","",'Students''Data'!S4429)</f>
        <v/>
      </c>
    </row>
    <row r="4425" spans="1:7" ht="20.1" customHeight="1">
      <c r="A4425" s="34" t="str">
        <f>IF(B4425="","",ROWS($A$1:A4422))</f>
        <v/>
      </c>
      <c r="B4425" s="35" t="str">
        <f>IF('Students''Data'!A4430="","",'Students''Data'!A4430)</f>
        <v/>
      </c>
      <c r="C4425" s="36" t="str">
        <f>IF('Students''Data'!C4430="","",'Students''Data'!C4430)</f>
        <v/>
      </c>
      <c r="D4425" s="36" t="str">
        <f>IF('Students''Data'!H4430="","",'Students''Data'!H4430)</f>
        <v/>
      </c>
      <c r="E4425" s="35" t="str">
        <f>IF('Students''Data'!D4430="","",'Students''Data'!D4430)</f>
        <v/>
      </c>
      <c r="F4425" s="35" t="str">
        <f>IF('Students''Data'!R4430="","",'Students''Data'!R4430)</f>
        <v/>
      </c>
      <c r="G4425" s="33" t="str">
        <f>IF('Students''Data'!S4430="","",'Students''Data'!S4430)</f>
        <v/>
      </c>
    </row>
    <row r="4426" spans="1:7" ht="20.1" customHeight="1">
      <c r="A4426" s="34" t="str">
        <f>IF(B4426="","",ROWS($A$1:A4423))</f>
        <v/>
      </c>
      <c r="B4426" s="35" t="str">
        <f>IF('Students''Data'!A4431="","",'Students''Data'!A4431)</f>
        <v/>
      </c>
      <c r="C4426" s="36" t="str">
        <f>IF('Students''Data'!C4431="","",'Students''Data'!C4431)</f>
        <v/>
      </c>
      <c r="D4426" s="36" t="str">
        <f>IF('Students''Data'!H4431="","",'Students''Data'!H4431)</f>
        <v/>
      </c>
      <c r="E4426" s="35" t="str">
        <f>IF('Students''Data'!D4431="","",'Students''Data'!D4431)</f>
        <v/>
      </c>
      <c r="F4426" s="35" t="str">
        <f>IF('Students''Data'!R4431="","",'Students''Data'!R4431)</f>
        <v/>
      </c>
      <c r="G4426" s="33" t="str">
        <f>IF('Students''Data'!S4431="","",'Students''Data'!S4431)</f>
        <v/>
      </c>
    </row>
    <row r="4427" spans="1:7" ht="20.1" customHeight="1">
      <c r="A4427" s="34" t="str">
        <f>IF(B4427="","",ROWS($A$1:A4424))</f>
        <v/>
      </c>
      <c r="B4427" s="35" t="str">
        <f>IF('Students''Data'!A4432="","",'Students''Data'!A4432)</f>
        <v/>
      </c>
      <c r="C4427" s="36" t="str">
        <f>IF('Students''Data'!C4432="","",'Students''Data'!C4432)</f>
        <v/>
      </c>
      <c r="D4427" s="36" t="str">
        <f>IF('Students''Data'!H4432="","",'Students''Data'!H4432)</f>
        <v/>
      </c>
      <c r="E4427" s="35" t="str">
        <f>IF('Students''Data'!D4432="","",'Students''Data'!D4432)</f>
        <v/>
      </c>
      <c r="F4427" s="35" t="str">
        <f>IF('Students''Data'!R4432="","",'Students''Data'!R4432)</f>
        <v/>
      </c>
      <c r="G4427" s="33" t="str">
        <f>IF('Students''Data'!S4432="","",'Students''Data'!S4432)</f>
        <v/>
      </c>
    </row>
    <row r="4428" spans="1:7" ht="20.1" customHeight="1">
      <c r="A4428" s="34" t="str">
        <f>IF(B4428="","",ROWS($A$1:A4425))</f>
        <v/>
      </c>
      <c r="B4428" s="35" t="str">
        <f>IF('Students''Data'!A4433="","",'Students''Data'!A4433)</f>
        <v/>
      </c>
      <c r="C4428" s="36" t="str">
        <f>IF('Students''Data'!C4433="","",'Students''Data'!C4433)</f>
        <v/>
      </c>
      <c r="D4428" s="36" t="str">
        <f>IF('Students''Data'!H4433="","",'Students''Data'!H4433)</f>
        <v/>
      </c>
      <c r="E4428" s="35" t="str">
        <f>IF('Students''Data'!D4433="","",'Students''Data'!D4433)</f>
        <v/>
      </c>
      <c r="F4428" s="35" t="str">
        <f>IF('Students''Data'!R4433="","",'Students''Data'!R4433)</f>
        <v/>
      </c>
      <c r="G4428" s="33" t="str">
        <f>IF('Students''Data'!S4433="","",'Students''Data'!S4433)</f>
        <v/>
      </c>
    </row>
    <row r="4429" spans="1:7" ht="20.1" customHeight="1">
      <c r="A4429" s="34" t="str">
        <f>IF(B4429="","",ROWS($A$1:A4426))</f>
        <v/>
      </c>
      <c r="B4429" s="35" t="str">
        <f>IF('Students''Data'!A4434="","",'Students''Data'!A4434)</f>
        <v/>
      </c>
      <c r="C4429" s="36" t="str">
        <f>IF('Students''Data'!C4434="","",'Students''Data'!C4434)</f>
        <v/>
      </c>
      <c r="D4429" s="36" t="str">
        <f>IF('Students''Data'!H4434="","",'Students''Data'!H4434)</f>
        <v/>
      </c>
      <c r="E4429" s="35" t="str">
        <f>IF('Students''Data'!D4434="","",'Students''Data'!D4434)</f>
        <v/>
      </c>
      <c r="F4429" s="35" t="str">
        <f>IF('Students''Data'!R4434="","",'Students''Data'!R4434)</f>
        <v/>
      </c>
      <c r="G4429" s="33" t="str">
        <f>IF('Students''Data'!S4434="","",'Students''Data'!S4434)</f>
        <v/>
      </c>
    </row>
    <row r="4430" spans="1:7" ht="20.1" customHeight="1">
      <c r="A4430" s="34" t="str">
        <f>IF(B4430="","",ROWS($A$1:A4427))</f>
        <v/>
      </c>
      <c r="B4430" s="35" t="str">
        <f>IF('Students''Data'!A4435="","",'Students''Data'!A4435)</f>
        <v/>
      </c>
      <c r="C4430" s="36" t="str">
        <f>IF('Students''Data'!C4435="","",'Students''Data'!C4435)</f>
        <v/>
      </c>
      <c r="D4430" s="36" t="str">
        <f>IF('Students''Data'!H4435="","",'Students''Data'!H4435)</f>
        <v/>
      </c>
      <c r="E4430" s="35" t="str">
        <f>IF('Students''Data'!D4435="","",'Students''Data'!D4435)</f>
        <v/>
      </c>
      <c r="F4430" s="35" t="str">
        <f>IF('Students''Data'!R4435="","",'Students''Data'!R4435)</f>
        <v/>
      </c>
      <c r="G4430" s="33" t="str">
        <f>IF('Students''Data'!S4435="","",'Students''Data'!S4435)</f>
        <v/>
      </c>
    </row>
    <row r="4431" spans="1:7" ht="20.1" customHeight="1">
      <c r="A4431" s="34" t="str">
        <f>IF(B4431="","",ROWS($A$1:A4428))</f>
        <v/>
      </c>
      <c r="B4431" s="35" t="str">
        <f>IF('Students''Data'!A4436="","",'Students''Data'!A4436)</f>
        <v/>
      </c>
      <c r="C4431" s="36" t="str">
        <f>IF('Students''Data'!C4436="","",'Students''Data'!C4436)</f>
        <v/>
      </c>
      <c r="D4431" s="36" t="str">
        <f>IF('Students''Data'!H4436="","",'Students''Data'!H4436)</f>
        <v/>
      </c>
      <c r="E4431" s="35" t="str">
        <f>IF('Students''Data'!D4436="","",'Students''Data'!D4436)</f>
        <v/>
      </c>
      <c r="F4431" s="35" t="str">
        <f>IF('Students''Data'!R4436="","",'Students''Data'!R4436)</f>
        <v/>
      </c>
      <c r="G4431" s="33" t="str">
        <f>IF('Students''Data'!S4436="","",'Students''Data'!S4436)</f>
        <v/>
      </c>
    </row>
    <row r="4432" spans="1:7" ht="20.1" customHeight="1">
      <c r="A4432" s="34" t="str">
        <f>IF(B4432="","",ROWS($A$1:A4429))</f>
        <v/>
      </c>
      <c r="B4432" s="35" t="str">
        <f>IF('Students''Data'!A4437="","",'Students''Data'!A4437)</f>
        <v/>
      </c>
      <c r="C4432" s="36" t="str">
        <f>IF('Students''Data'!C4437="","",'Students''Data'!C4437)</f>
        <v/>
      </c>
      <c r="D4432" s="36" t="str">
        <f>IF('Students''Data'!H4437="","",'Students''Data'!H4437)</f>
        <v/>
      </c>
      <c r="E4432" s="35" t="str">
        <f>IF('Students''Data'!D4437="","",'Students''Data'!D4437)</f>
        <v/>
      </c>
      <c r="F4432" s="35" t="str">
        <f>IF('Students''Data'!R4437="","",'Students''Data'!R4437)</f>
        <v/>
      </c>
      <c r="G4432" s="33" t="str">
        <f>IF('Students''Data'!S4437="","",'Students''Data'!S4437)</f>
        <v/>
      </c>
    </row>
    <row r="4433" spans="1:7" ht="20.1" customHeight="1">
      <c r="A4433" s="34" t="str">
        <f>IF(B4433="","",ROWS($A$1:A4430))</f>
        <v/>
      </c>
      <c r="B4433" s="35" t="str">
        <f>IF('Students''Data'!A4438="","",'Students''Data'!A4438)</f>
        <v/>
      </c>
      <c r="C4433" s="36" t="str">
        <f>IF('Students''Data'!C4438="","",'Students''Data'!C4438)</f>
        <v/>
      </c>
      <c r="D4433" s="36" t="str">
        <f>IF('Students''Data'!H4438="","",'Students''Data'!H4438)</f>
        <v/>
      </c>
      <c r="E4433" s="35" t="str">
        <f>IF('Students''Data'!D4438="","",'Students''Data'!D4438)</f>
        <v/>
      </c>
      <c r="F4433" s="35" t="str">
        <f>IF('Students''Data'!R4438="","",'Students''Data'!R4438)</f>
        <v/>
      </c>
      <c r="G4433" s="33" t="str">
        <f>IF('Students''Data'!S4438="","",'Students''Data'!S4438)</f>
        <v/>
      </c>
    </row>
    <row r="4434" spans="1:7" ht="20.1" customHeight="1">
      <c r="A4434" s="34" t="str">
        <f>IF(B4434="","",ROWS($A$1:A4431))</f>
        <v/>
      </c>
      <c r="B4434" s="35" t="str">
        <f>IF('Students''Data'!A4439="","",'Students''Data'!A4439)</f>
        <v/>
      </c>
      <c r="C4434" s="36" t="str">
        <f>IF('Students''Data'!C4439="","",'Students''Data'!C4439)</f>
        <v/>
      </c>
      <c r="D4434" s="36" t="str">
        <f>IF('Students''Data'!H4439="","",'Students''Data'!H4439)</f>
        <v/>
      </c>
      <c r="E4434" s="35" t="str">
        <f>IF('Students''Data'!D4439="","",'Students''Data'!D4439)</f>
        <v/>
      </c>
      <c r="F4434" s="35" t="str">
        <f>IF('Students''Data'!R4439="","",'Students''Data'!R4439)</f>
        <v/>
      </c>
      <c r="G4434" s="33" t="str">
        <f>IF('Students''Data'!S4439="","",'Students''Data'!S4439)</f>
        <v/>
      </c>
    </row>
    <row r="4435" spans="1:7" ht="20.1" customHeight="1">
      <c r="A4435" s="34" t="str">
        <f>IF(B4435="","",ROWS($A$1:A4432))</f>
        <v/>
      </c>
      <c r="B4435" s="35" t="str">
        <f>IF('Students''Data'!A4440="","",'Students''Data'!A4440)</f>
        <v/>
      </c>
      <c r="C4435" s="36" t="str">
        <f>IF('Students''Data'!C4440="","",'Students''Data'!C4440)</f>
        <v/>
      </c>
      <c r="D4435" s="36" t="str">
        <f>IF('Students''Data'!H4440="","",'Students''Data'!H4440)</f>
        <v/>
      </c>
      <c r="E4435" s="35" t="str">
        <f>IF('Students''Data'!D4440="","",'Students''Data'!D4440)</f>
        <v/>
      </c>
      <c r="F4435" s="35" t="str">
        <f>IF('Students''Data'!R4440="","",'Students''Data'!R4440)</f>
        <v/>
      </c>
      <c r="G4435" s="33" t="str">
        <f>IF('Students''Data'!S4440="","",'Students''Data'!S4440)</f>
        <v/>
      </c>
    </row>
    <row r="4436" spans="1:7" ht="20.1" customHeight="1">
      <c r="A4436" s="34" t="str">
        <f>IF(B4436="","",ROWS($A$1:A4433))</f>
        <v/>
      </c>
      <c r="B4436" s="35" t="str">
        <f>IF('Students''Data'!A4441="","",'Students''Data'!A4441)</f>
        <v/>
      </c>
      <c r="C4436" s="36" t="str">
        <f>IF('Students''Data'!C4441="","",'Students''Data'!C4441)</f>
        <v/>
      </c>
      <c r="D4436" s="36" t="str">
        <f>IF('Students''Data'!H4441="","",'Students''Data'!H4441)</f>
        <v/>
      </c>
      <c r="E4436" s="35" t="str">
        <f>IF('Students''Data'!D4441="","",'Students''Data'!D4441)</f>
        <v/>
      </c>
      <c r="F4436" s="35" t="str">
        <f>IF('Students''Data'!R4441="","",'Students''Data'!R4441)</f>
        <v/>
      </c>
      <c r="G4436" s="33" t="str">
        <f>IF('Students''Data'!S4441="","",'Students''Data'!S4441)</f>
        <v/>
      </c>
    </row>
    <row r="4437" spans="1:7" ht="20.1" customHeight="1">
      <c r="A4437" s="34" t="str">
        <f>IF(B4437="","",ROWS($A$1:A4434))</f>
        <v/>
      </c>
      <c r="B4437" s="35" t="str">
        <f>IF('Students''Data'!A4442="","",'Students''Data'!A4442)</f>
        <v/>
      </c>
      <c r="C4437" s="36" t="str">
        <f>IF('Students''Data'!C4442="","",'Students''Data'!C4442)</f>
        <v/>
      </c>
      <c r="D4437" s="36" t="str">
        <f>IF('Students''Data'!H4442="","",'Students''Data'!H4442)</f>
        <v/>
      </c>
      <c r="E4437" s="35" t="str">
        <f>IF('Students''Data'!D4442="","",'Students''Data'!D4442)</f>
        <v/>
      </c>
      <c r="F4437" s="35" t="str">
        <f>IF('Students''Data'!R4442="","",'Students''Data'!R4442)</f>
        <v/>
      </c>
      <c r="G4437" s="33" t="str">
        <f>IF('Students''Data'!S4442="","",'Students''Data'!S4442)</f>
        <v/>
      </c>
    </row>
    <row r="4438" spans="1:7" ht="20.1" customHeight="1">
      <c r="A4438" s="34" t="str">
        <f>IF(B4438="","",ROWS($A$1:A4435))</f>
        <v/>
      </c>
      <c r="B4438" s="35" t="str">
        <f>IF('Students''Data'!A4443="","",'Students''Data'!A4443)</f>
        <v/>
      </c>
      <c r="C4438" s="36" t="str">
        <f>IF('Students''Data'!C4443="","",'Students''Data'!C4443)</f>
        <v/>
      </c>
      <c r="D4438" s="36" t="str">
        <f>IF('Students''Data'!H4443="","",'Students''Data'!H4443)</f>
        <v/>
      </c>
      <c r="E4438" s="35" t="str">
        <f>IF('Students''Data'!D4443="","",'Students''Data'!D4443)</f>
        <v/>
      </c>
      <c r="F4438" s="35" t="str">
        <f>IF('Students''Data'!R4443="","",'Students''Data'!R4443)</f>
        <v/>
      </c>
      <c r="G4438" s="33" t="str">
        <f>IF('Students''Data'!S4443="","",'Students''Data'!S4443)</f>
        <v/>
      </c>
    </row>
    <row r="4439" spans="1:7" ht="20.1" customHeight="1">
      <c r="A4439" s="34" t="str">
        <f>IF(B4439="","",ROWS($A$1:A4436))</f>
        <v/>
      </c>
      <c r="B4439" s="35" t="str">
        <f>IF('Students''Data'!A4444="","",'Students''Data'!A4444)</f>
        <v/>
      </c>
      <c r="C4439" s="36" t="str">
        <f>IF('Students''Data'!C4444="","",'Students''Data'!C4444)</f>
        <v/>
      </c>
      <c r="D4439" s="36" t="str">
        <f>IF('Students''Data'!H4444="","",'Students''Data'!H4444)</f>
        <v/>
      </c>
      <c r="E4439" s="35" t="str">
        <f>IF('Students''Data'!D4444="","",'Students''Data'!D4444)</f>
        <v/>
      </c>
      <c r="F4439" s="35" t="str">
        <f>IF('Students''Data'!R4444="","",'Students''Data'!R4444)</f>
        <v/>
      </c>
      <c r="G4439" s="33" t="str">
        <f>IF('Students''Data'!S4444="","",'Students''Data'!S4444)</f>
        <v/>
      </c>
    </row>
    <row r="4440" spans="1:7" ht="20.1" customHeight="1">
      <c r="A4440" s="34" t="str">
        <f>IF(B4440="","",ROWS($A$1:A4437))</f>
        <v/>
      </c>
      <c r="B4440" s="35" t="str">
        <f>IF('Students''Data'!A4445="","",'Students''Data'!A4445)</f>
        <v/>
      </c>
      <c r="C4440" s="36" t="str">
        <f>IF('Students''Data'!C4445="","",'Students''Data'!C4445)</f>
        <v/>
      </c>
      <c r="D4440" s="36" t="str">
        <f>IF('Students''Data'!H4445="","",'Students''Data'!H4445)</f>
        <v/>
      </c>
      <c r="E4440" s="35" t="str">
        <f>IF('Students''Data'!D4445="","",'Students''Data'!D4445)</f>
        <v/>
      </c>
      <c r="F4440" s="35" t="str">
        <f>IF('Students''Data'!R4445="","",'Students''Data'!R4445)</f>
        <v/>
      </c>
      <c r="G4440" s="33" t="str">
        <f>IF('Students''Data'!S4445="","",'Students''Data'!S4445)</f>
        <v/>
      </c>
    </row>
    <row r="4441" spans="1:7" ht="20.1" customHeight="1">
      <c r="A4441" s="34" t="str">
        <f>IF(B4441="","",ROWS($A$1:A4438))</f>
        <v/>
      </c>
      <c r="B4441" s="35" t="str">
        <f>IF('Students''Data'!A4446="","",'Students''Data'!A4446)</f>
        <v/>
      </c>
      <c r="C4441" s="36" t="str">
        <f>IF('Students''Data'!C4446="","",'Students''Data'!C4446)</f>
        <v/>
      </c>
      <c r="D4441" s="36" t="str">
        <f>IF('Students''Data'!H4446="","",'Students''Data'!H4446)</f>
        <v/>
      </c>
      <c r="E4441" s="35" t="str">
        <f>IF('Students''Data'!D4446="","",'Students''Data'!D4446)</f>
        <v/>
      </c>
      <c r="F4441" s="35" t="str">
        <f>IF('Students''Data'!R4446="","",'Students''Data'!R4446)</f>
        <v/>
      </c>
      <c r="G4441" s="33" t="str">
        <f>IF('Students''Data'!S4446="","",'Students''Data'!S4446)</f>
        <v/>
      </c>
    </row>
    <row r="4442" spans="1:7" ht="20.1" customHeight="1">
      <c r="A4442" s="34" t="str">
        <f>IF(B4442="","",ROWS($A$1:A4439))</f>
        <v/>
      </c>
      <c r="B4442" s="35" t="str">
        <f>IF('Students''Data'!A4447="","",'Students''Data'!A4447)</f>
        <v/>
      </c>
      <c r="C4442" s="36" t="str">
        <f>IF('Students''Data'!C4447="","",'Students''Data'!C4447)</f>
        <v/>
      </c>
      <c r="D4442" s="36" t="str">
        <f>IF('Students''Data'!H4447="","",'Students''Data'!H4447)</f>
        <v/>
      </c>
      <c r="E4442" s="35" t="str">
        <f>IF('Students''Data'!D4447="","",'Students''Data'!D4447)</f>
        <v/>
      </c>
      <c r="F4442" s="35" t="str">
        <f>IF('Students''Data'!R4447="","",'Students''Data'!R4447)</f>
        <v/>
      </c>
      <c r="G4442" s="33" t="str">
        <f>IF('Students''Data'!S4447="","",'Students''Data'!S4447)</f>
        <v/>
      </c>
    </row>
    <row r="4443" spans="1:7" ht="20.1" customHeight="1">
      <c r="A4443" s="34" t="str">
        <f>IF(B4443="","",ROWS($A$1:A4440))</f>
        <v/>
      </c>
      <c r="B4443" s="35" t="str">
        <f>IF('Students''Data'!A4448="","",'Students''Data'!A4448)</f>
        <v/>
      </c>
      <c r="C4443" s="36" t="str">
        <f>IF('Students''Data'!C4448="","",'Students''Data'!C4448)</f>
        <v/>
      </c>
      <c r="D4443" s="36" t="str">
        <f>IF('Students''Data'!H4448="","",'Students''Data'!H4448)</f>
        <v/>
      </c>
      <c r="E4443" s="35" t="str">
        <f>IF('Students''Data'!D4448="","",'Students''Data'!D4448)</f>
        <v/>
      </c>
      <c r="F4443" s="35" t="str">
        <f>IF('Students''Data'!R4448="","",'Students''Data'!R4448)</f>
        <v/>
      </c>
      <c r="G4443" s="33" t="str">
        <f>IF('Students''Data'!S4448="","",'Students''Data'!S4448)</f>
        <v/>
      </c>
    </row>
    <row r="4444" spans="1:7" ht="20.1" customHeight="1">
      <c r="A4444" s="34" t="str">
        <f>IF(B4444="","",ROWS($A$1:A4441))</f>
        <v/>
      </c>
      <c r="B4444" s="35" t="str">
        <f>IF('Students''Data'!A4449="","",'Students''Data'!A4449)</f>
        <v/>
      </c>
      <c r="C4444" s="36" t="str">
        <f>IF('Students''Data'!C4449="","",'Students''Data'!C4449)</f>
        <v/>
      </c>
      <c r="D4444" s="36" t="str">
        <f>IF('Students''Data'!H4449="","",'Students''Data'!H4449)</f>
        <v/>
      </c>
      <c r="E4444" s="35" t="str">
        <f>IF('Students''Data'!D4449="","",'Students''Data'!D4449)</f>
        <v/>
      </c>
      <c r="F4444" s="35" t="str">
        <f>IF('Students''Data'!R4449="","",'Students''Data'!R4449)</f>
        <v/>
      </c>
      <c r="G4444" s="33" t="str">
        <f>IF('Students''Data'!S4449="","",'Students''Data'!S4449)</f>
        <v/>
      </c>
    </row>
    <row r="4445" spans="1:7" ht="20.1" customHeight="1">
      <c r="A4445" s="34" t="str">
        <f>IF(B4445="","",ROWS($A$1:A4442))</f>
        <v/>
      </c>
      <c r="B4445" s="35" t="str">
        <f>IF('Students''Data'!A4450="","",'Students''Data'!A4450)</f>
        <v/>
      </c>
      <c r="C4445" s="36" t="str">
        <f>IF('Students''Data'!C4450="","",'Students''Data'!C4450)</f>
        <v/>
      </c>
      <c r="D4445" s="36" t="str">
        <f>IF('Students''Data'!H4450="","",'Students''Data'!H4450)</f>
        <v/>
      </c>
      <c r="E4445" s="35" t="str">
        <f>IF('Students''Data'!D4450="","",'Students''Data'!D4450)</f>
        <v/>
      </c>
      <c r="F4445" s="35" t="str">
        <f>IF('Students''Data'!R4450="","",'Students''Data'!R4450)</f>
        <v/>
      </c>
      <c r="G4445" s="33" t="str">
        <f>IF('Students''Data'!S4450="","",'Students''Data'!S4450)</f>
        <v/>
      </c>
    </row>
    <row r="4446" spans="1:7" ht="20.1" customHeight="1">
      <c r="A4446" s="34" t="str">
        <f>IF(B4446="","",ROWS($A$1:A4443))</f>
        <v/>
      </c>
      <c r="B4446" s="35" t="str">
        <f>IF('Students''Data'!A4451="","",'Students''Data'!A4451)</f>
        <v/>
      </c>
      <c r="C4446" s="36" t="str">
        <f>IF('Students''Data'!C4451="","",'Students''Data'!C4451)</f>
        <v/>
      </c>
      <c r="D4446" s="36" t="str">
        <f>IF('Students''Data'!H4451="","",'Students''Data'!H4451)</f>
        <v/>
      </c>
      <c r="E4446" s="35" t="str">
        <f>IF('Students''Data'!D4451="","",'Students''Data'!D4451)</f>
        <v/>
      </c>
      <c r="F4446" s="35" t="str">
        <f>IF('Students''Data'!R4451="","",'Students''Data'!R4451)</f>
        <v/>
      </c>
      <c r="G4446" s="33" t="str">
        <f>IF('Students''Data'!S4451="","",'Students''Data'!S4451)</f>
        <v/>
      </c>
    </row>
    <row r="4447" spans="1:7" ht="20.1" customHeight="1">
      <c r="A4447" s="34" t="str">
        <f>IF(B4447="","",ROWS($A$1:A4444))</f>
        <v/>
      </c>
      <c r="B4447" s="35" t="str">
        <f>IF('Students''Data'!A4452="","",'Students''Data'!A4452)</f>
        <v/>
      </c>
      <c r="C4447" s="36" t="str">
        <f>IF('Students''Data'!C4452="","",'Students''Data'!C4452)</f>
        <v/>
      </c>
      <c r="D4447" s="36" t="str">
        <f>IF('Students''Data'!H4452="","",'Students''Data'!H4452)</f>
        <v/>
      </c>
      <c r="E4447" s="35" t="str">
        <f>IF('Students''Data'!D4452="","",'Students''Data'!D4452)</f>
        <v/>
      </c>
      <c r="F4447" s="35" t="str">
        <f>IF('Students''Data'!R4452="","",'Students''Data'!R4452)</f>
        <v/>
      </c>
      <c r="G4447" s="33" t="str">
        <f>IF('Students''Data'!S4452="","",'Students''Data'!S4452)</f>
        <v/>
      </c>
    </row>
    <row r="4448" spans="1:7" ht="20.1" customHeight="1">
      <c r="A4448" s="34" t="str">
        <f>IF(B4448="","",ROWS($A$1:A4445))</f>
        <v/>
      </c>
      <c r="B4448" s="35" t="str">
        <f>IF('Students''Data'!A4453="","",'Students''Data'!A4453)</f>
        <v/>
      </c>
      <c r="C4448" s="36" t="str">
        <f>IF('Students''Data'!C4453="","",'Students''Data'!C4453)</f>
        <v/>
      </c>
      <c r="D4448" s="36" t="str">
        <f>IF('Students''Data'!H4453="","",'Students''Data'!H4453)</f>
        <v/>
      </c>
      <c r="E4448" s="35" t="str">
        <f>IF('Students''Data'!D4453="","",'Students''Data'!D4453)</f>
        <v/>
      </c>
      <c r="F4448" s="35" t="str">
        <f>IF('Students''Data'!R4453="","",'Students''Data'!R4453)</f>
        <v/>
      </c>
      <c r="G4448" s="33" t="str">
        <f>IF('Students''Data'!S4453="","",'Students''Data'!S4453)</f>
        <v/>
      </c>
    </row>
    <row r="4449" spans="1:7" ht="20.1" customHeight="1">
      <c r="A4449" s="34" t="str">
        <f>IF(B4449="","",ROWS($A$1:A4446))</f>
        <v/>
      </c>
      <c r="B4449" s="35" t="str">
        <f>IF('Students''Data'!A4454="","",'Students''Data'!A4454)</f>
        <v/>
      </c>
      <c r="C4449" s="36" t="str">
        <f>IF('Students''Data'!C4454="","",'Students''Data'!C4454)</f>
        <v/>
      </c>
      <c r="D4449" s="36" t="str">
        <f>IF('Students''Data'!H4454="","",'Students''Data'!H4454)</f>
        <v/>
      </c>
      <c r="E4449" s="35" t="str">
        <f>IF('Students''Data'!D4454="","",'Students''Data'!D4454)</f>
        <v/>
      </c>
      <c r="F4449" s="35" t="str">
        <f>IF('Students''Data'!R4454="","",'Students''Data'!R4454)</f>
        <v/>
      </c>
      <c r="G4449" s="33" t="str">
        <f>IF('Students''Data'!S4454="","",'Students''Data'!S4454)</f>
        <v/>
      </c>
    </row>
    <row r="4450" spans="1:7" ht="20.1" customHeight="1">
      <c r="A4450" s="34" t="str">
        <f>IF(B4450="","",ROWS($A$1:A4447))</f>
        <v/>
      </c>
      <c r="B4450" s="35" t="str">
        <f>IF('Students''Data'!A4455="","",'Students''Data'!A4455)</f>
        <v/>
      </c>
      <c r="C4450" s="36" t="str">
        <f>IF('Students''Data'!C4455="","",'Students''Data'!C4455)</f>
        <v/>
      </c>
      <c r="D4450" s="36" t="str">
        <f>IF('Students''Data'!H4455="","",'Students''Data'!H4455)</f>
        <v/>
      </c>
      <c r="E4450" s="35" t="str">
        <f>IF('Students''Data'!D4455="","",'Students''Data'!D4455)</f>
        <v/>
      </c>
      <c r="F4450" s="35" t="str">
        <f>IF('Students''Data'!R4455="","",'Students''Data'!R4455)</f>
        <v/>
      </c>
      <c r="G4450" s="33" t="str">
        <f>IF('Students''Data'!S4455="","",'Students''Data'!S4455)</f>
        <v/>
      </c>
    </row>
    <row r="4451" spans="1:7" ht="20.1" customHeight="1">
      <c r="A4451" s="34" t="str">
        <f>IF(B4451="","",ROWS($A$1:A4448))</f>
        <v/>
      </c>
      <c r="B4451" s="35" t="str">
        <f>IF('Students''Data'!A4456="","",'Students''Data'!A4456)</f>
        <v/>
      </c>
      <c r="C4451" s="36" t="str">
        <f>IF('Students''Data'!C4456="","",'Students''Data'!C4456)</f>
        <v/>
      </c>
      <c r="D4451" s="36" t="str">
        <f>IF('Students''Data'!H4456="","",'Students''Data'!H4456)</f>
        <v/>
      </c>
      <c r="E4451" s="35" t="str">
        <f>IF('Students''Data'!D4456="","",'Students''Data'!D4456)</f>
        <v/>
      </c>
      <c r="F4451" s="35" t="str">
        <f>IF('Students''Data'!R4456="","",'Students''Data'!R4456)</f>
        <v/>
      </c>
      <c r="G4451" s="33" t="str">
        <f>IF('Students''Data'!S4456="","",'Students''Data'!S4456)</f>
        <v/>
      </c>
    </row>
    <row r="4452" spans="1:7" ht="20.1" customHeight="1">
      <c r="A4452" s="34" t="str">
        <f>IF(B4452="","",ROWS($A$1:A4449))</f>
        <v/>
      </c>
      <c r="B4452" s="35" t="str">
        <f>IF('Students''Data'!A4457="","",'Students''Data'!A4457)</f>
        <v/>
      </c>
      <c r="C4452" s="36" t="str">
        <f>IF('Students''Data'!C4457="","",'Students''Data'!C4457)</f>
        <v/>
      </c>
      <c r="D4452" s="36" t="str">
        <f>IF('Students''Data'!H4457="","",'Students''Data'!H4457)</f>
        <v/>
      </c>
      <c r="E4452" s="35" t="str">
        <f>IF('Students''Data'!D4457="","",'Students''Data'!D4457)</f>
        <v/>
      </c>
      <c r="F4452" s="35" t="str">
        <f>IF('Students''Data'!R4457="","",'Students''Data'!R4457)</f>
        <v/>
      </c>
      <c r="G4452" s="33" t="str">
        <f>IF('Students''Data'!S4457="","",'Students''Data'!S4457)</f>
        <v/>
      </c>
    </row>
    <row r="4453" spans="1:7" ht="20.1" customHeight="1">
      <c r="A4453" s="34" t="str">
        <f>IF(B4453="","",ROWS($A$1:A4450))</f>
        <v/>
      </c>
      <c r="B4453" s="35" t="str">
        <f>IF('Students''Data'!A4458="","",'Students''Data'!A4458)</f>
        <v/>
      </c>
      <c r="C4453" s="36" t="str">
        <f>IF('Students''Data'!C4458="","",'Students''Data'!C4458)</f>
        <v/>
      </c>
      <c r="D4453" s="36" t="str">
        <f>IF('Students''Data'!H4458="","",'Students''Data'!H4458)</f>
        <v/>
      </c>
      <c r="E4453" s="35" t="str">
        <f>IF('Students''Data'!D4458="","",'Students''Data'!D4458)</f>
        <v/>
      </c>
      <c r="F4453" s="35" t="str">
        <f>IF('Students''Data'!R4458="","",'Students''Data'!R4458)</f>
        <v/>
      </c>
      <c r="G4453" s="33" t="str">
        <f>IF('Students''Data'!S4458="","",'Students''Data'!S4458)</f>
        <v/>
      </c>
    </row>
    <row r="4454" spans="1:7" ht="20.1" customHeight="1">
      <c r="A4454" s="34" t="str">
        <f>IF(B4454="","",ROWS($A$1:A4451))</f>
        <v/>
      </c>
      <c r="B4454" s="35" t="str">
        <f>IF('Students''Data'!A4459="","",'Students''Data'!A4459)</f>
        <v/>
      </c>
      <c r="C4454" s="36" t="str">
        <f>IF('Students''Data'!C4459="","",'Students''Data'!C4459)</f>
        <v/>
      </c>
      <c r="D4454" s="36" t="str">
        <f>IF('Students''Data'!H4459="","",'Students''Data'!H4459)</f>
        <v/>
      </c>
      <c r="E4454" s="35" t="str">
        <f>IF('Students''Data'!D4459="","",'Students''Data'!D4459)</f>
        <v/>
      </c>
      <c r="F4454" s="35" t="str">
        <f>IF('Students''Data'!R4459="","",'Students''Data'!R4459)</f>
        <v/>
      </c>
      <c r="G4454" s="33" t="str">
        <f>IF('Students''Data'!S4459="","",'Students''Data'!S4459)</f>
        <v/>
      </c>
    </row>
    <row r="4455" spans="1:7" ht="20.1" customHeight="1">
      <c r="A4455" s="34" t="str">
        <f>IF(B4455="","",ROWS($A$1:A4452))</f>
        <v/>
      </c>
      <c r="B4455" s="35" t="str">
        <f>IF('Students''Data'!A4460="","",'Students''Data'!A4460)</f>
        <v/>
      </c>
      <c r="C4455" s="36" t="str">
        <f>IF('Students''Data'!C4460="","",'Students''Data'!C4460)</f>
        <v/>
      </c>
      <c r="D4455" s="36" t="str">
        <f>IF('Students''Data'!H4460="","",'Students''Data'!H4460)</f>
        <v/>
      </c>
      <c r="E4455" s="35" t="str">
        <f>IF('Students''Data'!D4460="","",'Students''Data'!D4460)</f>
        <v/>
      </c>
      <c r="F4455" s="35" t="str">
        <f>IF('Students''Data'!R4460="","",'Students''Data'!R4460)</f>
        <v/>
      </c>
      <c r="G4455" s="33" t="str">
        <f>IF('Students''Data'!S4460="","",'Students''Data'!S4460)</f>
        <v/>
      </c>
    </row>
    <row r="4456" spans="1:7" ht="20.1" customHeight="1">
      <c r="A4456" s="34" t="str">
        <f>IF(B4456="","",ROWS($A$1:A4453))</f>
        <v/>
      </c>
      <c r="B4456" s="35" t="str">
        <f>IF('Students''Data'!A4461="","",'Students''Data'!A4461)</f>
        <v/>
      </c>
      <c r="C4456" s="36" t="str">
        <f>IF('Students''Data'!C4461="","",'Students''Data'!C4461)</f>
        <v/>
      </c>
      <c r="D4456" s="36" t="str">
        <f>IF('Students''Data'!H4461="","",'Students''Data'!H4461)</f>
        <v/>
      </c>
      <c r="E4456" s="35" t="str">
        <f>IF('Students''Data'!D4461="","",'Students''Data'!D4461)</f>
        <v/>
      </c>
      <c r="F4456" s="35" t="str">
        <f>IF('Students''Data'!R4461="","",'Students''Data'!R4461)</f>
        <v/>
      </c>
      <c r="G4456" s="33" t="str">
        <f>IF('Students''Data'!S4461="","",'Students''Data'!S4461)</f>
        <v/>
      </c>
    </row>
    <row r="4457" spans="1:7" ht="20.1" customHeight="1">
      <c r="A4457" s="34" t="str">
        <f>IF(B4457="","",ROWS($A$1:A4454))</f>
        <v/>
      </c>
      <c r="B4457" s="35" t="str">
        <f>IF('Students''Data'!A4462="","",'Students''Data'!A4462)</f>
        <v/>
      </c>
      <c r="C4457" s="36" t="str">
        <f>IF('Students''Data'!C4462="","",'Students''Data'!C4462)</f>
        <v/>
      </c>
      <c r="D4457" s="36" t="str">
        <f>IF('Students''Data'!H4462="","",'Students''Data'!H4462)</f>
        <v/>
      </c>
      <c r="E4457" s="35" t="str">
        <f>IF('Students''Data'!D4462="","",'Students''Data'!D4462)</f>
        <v/>
      </c>
      <c r="F4457" s="35" t="str">
        <f>IF('Students''Data'!R4462="","",'Students''Data'!R4462)</f>
        <v/>
      </c>
      <c r="G4457" s="33" t="str">
        <f>IF('Students''Data'!S4462="","",'Students''Data'!S4462)</f>
        <v/>
      </c>
    </row>
    <row r="4458" spans="1:7" ht="20.1" customHeight="1">
      <c r="A4458" s="34" t="str">
        <f>IF(B4458="","",ROWS($A$1:A4455))</f>
        <v/>
      </c>
      <c r="B4458" s="35" t="str">
        <f>IF('Students''Data'!A4463="","",'Students''Data'!A4463)</f>
        <v/>
      </c>
      <c r="C4458" s="36" t="str">
        <f>IF('Students''Data'!C4463="","",'Students''Data'!C4463)</f>
        <v/>
      </c>
      <c r="D4458" s="36" t="str">
        <f>IF('Students''Data'!H4463="","",'Students''Data'!H4463)</f>
        <v/>
      </c>
      <c r="E4458" s="35" t="str">
        <f>IF('Students''Data'!D4463="","",'Students''Data'!D4463)</f>
        <v/>
      </c>
      <c r="F4458" s="35" t="str">
        <f>IF('Students''Data'!R4463="","",'Students''Data'!R4463)</f>
        <v/>
      </c>
      <c r="G4458" s="33" t="str">
        <f>IF('Students''Data'!S4463="","",'Students''Data'!S4463)</f>
        <v/>
      </c>
    </row>
    <row r="4459" spans="1:7" ht="20.1" customHeight="1">
      <c r="A4459" s="34" t="str">
        <f>IF(B4459="","",ROWS($A$1:A4456))</f>
        <v/>
      </c>
      <c r="B4459" s="35" t="str">
        <f>IF('Students''Data'!A4464="","",'Students''Data'!A4464)</f>
        <v/>
      </c>
      <c r="C4459" s="36" t="str">
        <f>IF('Students''Data'!C4464="","",'Students''Data'!C4464)</f>
        <v/>
      </c>
      <c r="D4459" s="36" t="str">
        <f>IF('Students''Data'!H4464="","",'Students''Data'!H4464)</f>
        <v/>
      </c>
      <c r="E4459" s="35" t="str">
        <f>IF('Students''Data'!D4464="","",'Students''Data'!D4464)</f>
        <v/>
      </c>
      <c r="F4459" s="35" t="str">
        <f>IF('Students''Data'!R4464="","",'Students''Data'!R4464)</f>
        <v/>
      </c>
      <c r="G4459" s="33" t="str">
        <f>IF('Students''Data'!S4464="","",'Students''Data'!S4464)</f>
        <v/>
      </c>
    </row>
    <row r="4460" spans="1:7" ht="20.1" customHeight="1">
      <c r="A4460" s="34" t="str">
        <f>IF(B4460="","",ROWS($A$1:A4457))</f>
        <v/>
      </c>
      <c r="B4460" s="35" t="str">
        <f>IF('Students''Data'!A4465="","",'Students''Data'!A4465)</f>
        <v/>
      </c>
      <c r="C4460" s="36" t="str">
        <f>IF('Students''Data'!C4465="","",'Students''Data'!C4465)</f>
        <v/>
      </c>
      <c r="D4460" s="36" t="str">
        <f>IF('Students''Data'!H4465="","",'Students''Data'!H4465)</f>
        <v/>
      </c>
      <c r="E4460" s="35" t="str">
        <f>IF('Students''Data'!D4465="","",'Students''Data'!D4465)</f>
        <v/>
      </c>
      <c r="F4460" s="35" t="str">
        <f>IF('Students''Data'!R4465="","",'Students''Data'!R4465)</f>
        <v/>
      </c>
      <c r="G4460" s="33" t="str">
        <f>IF('Students''Data'!S4465="","",'Students''Data'!S4465)</f>
        <v/>
      </c>
    </row>
    <row r="4461" spans="1:7" ht="20.1" customHeight="1">
      <c r="A4461" s="34" t="str">
        <f>IF(B4461="","",ROWS($A$1:A4458))</f>
        <v/>
      </c>
      <c r="B4461" s="35" t="str">
        <f>IF('Students''Data'!A4466="","",'Students''Data'!A4466)</f>
        <v/>
      </c>
      <c r="C4461" s="36" t="str">
        <f>IF('Students''Data'!C4466="","",'Students''Data'!C4466)</f>
        <v/>
      </c>
      <c r="D4461" s="36" t="str">
        <f>IF('Students''Data'!H4466="","",'Students''Data'!H4466)</f>
        <v/>
      </c>
      <c r="E4461" s="35" t="str">
        <f>IF('Students''Data'!D4466="","",'Students''Data'!D4466)</f>
        <v/>
      </c>
      <c r="F4461" s="35" t="str">
        <f>IF('Students''Data'!R4466="","",'Students''Data'!R4466)</f>
        <v/>
      </c>
      <c r="G4461" s="33" t="str">
        <f>IF('Students''Data'!S4466="","",'Students''Data'!S4466)</f>
        <v/>
      </c>
    </row>
    <row r="4462" spans="1:7" ht="20.1" customHeight="1">
      <c r="A4462" s="34" t="str">
        <f>IF(B4462="","",ROWS($A$1:A4459))</f>
        <v/>
      </c>
      <c r="B4462" s="35" t="str">
        <f>IF('Students''Data'!A4467="","",'Students''Data'!A4467)</f>
        <v/>
      </c>
      <c r="C4462" s="36" t="str">
        <f>IF('Students''Data'!C4467="","",'Students''Data'!C4467)</f>
        <v/>
      </c>
      <c r="D4462" s="36" t="str">
        <f>IF('Students''Data'!H4467="","",'Students''Data'!H4467)</f>
        <v/>
      </c>
      <c r="E4462" s="35" t="str">
        <f>IF('Students''Data'!D4467="","",'Students''Data'!D4467)</f>
        <v/>
      </c>
      <c r="F4462" s="35" t="str">
        <f>IF('Students''Data'!R4467="","",'Students''Data'!R4467)</f>
        <v/>
      </c>
      <c r="G4462" s="33" t="str">
        <f>IF('Students''Data'!S4467="","",'Students''Data'!S4467)</f>
        <v/>
      </c>
    </row>
    <row r="4463" spans="1:7" ht="20.1" customHeight="1">
      <c r="A4463" s="34" t="str">
        <f>IF(B4463="","",ROWS($A$1:A4460))</f>
        <v/>
      </c>
      <c r="B4463" s="35" t="str">
        <f>IF('Students''Data'!A4468="","",'Students''Data'!A4468)</f>
        <v/>
      </c>
      <c r="C4463" s="36" t="str">
        <f>IF('Students''Data'!C4468="","",'Students''Data'!C4468)</f>
        <v/>
      </c>
      <c r="D4463" s="36" t="str">
        <f>IF('Students''Data'!H4468="","",'Students''Data'!H4468)</f>
        <v/>
      </c>
      <c r="E4463" s="35" t="str">
        <f>IF('Students''Data'!D4468="","",'Students''Data'!D4468)</f>
        <v/>
      </c>
      <c r="F4463" s="35" t="str">
        <f>IF('Students''Data'!R4468="","",'Students''Data'!R4468)</f>
        <v/>
      </c>
      <c r="G4463" s="33" t="str">
        <f>IF('Students''Data'!S4468="","",'Students''Data'!S4468)</f>
        <v/>
      </c>
    </row>
    <row r="4464" spans="1:7" ht="20.1" customHeight="1">
      <c r="A4464" s="34" t="str">
        <f>IF(B4464="","",ROWS($A$1:A4461))</f>
        <v/>
      </c>
      <c r="B4464" s="35" t="str">
        <f>IF('Students''Data'!A4469="","",'Students''Data'!A4469)</f>
        <v/>
      </c>
      <c r="C4464" s="36" t="str">
        <f>IF('Students''Data'!C4469="","",'Students''Data'!C4469)</f>
        <v/>
      </c>
      <c r="D4464" s="36" t="str">
        <f>IF('Students''Data'!H4469="","",'Students''Data'!H4469)</f>
        <v/>
      </c>
      <c r="E4464" s="35" t="str">
        <f>IF('Students''Data'!D4469="","",'Students''Data'!D4469)</f>
        <v/>
      </c>
      <c r="F4464" s="35" t="str">
        <f>IF('Students''Data'!R4469="","",'Students''Data'!R4469)</f>
        <v/>
      </c>
      <c r="G4464" s="33" t="str">
        <f>IF('Students''Data'!S4469="","",'Students''Data'!S4469)</f>
        <v/>
      </c>
    </row>
    <row r="4465" spans="1:7" ht="20.1" customHeight="1">
      <c r="A4465" s="34" t="str">
        <f>IF(B4465="","",ROWS($A$1:A4462))</f>
        <v/>
      </c>
      <c r="B4465" s="35" t="str">
        <f>IF('Students''Data'!A4470="","",'Students''Data'!A4470)</f>
        <v/>
      </c>
      <c r="C4465" s="36" t="str">
        <f>IF('Students''Data'!C4470="","",'Students''Data'!C4470)</f>
        <v/>
      </c>
      <c r="D4465" s="36" t="str">
        <f>IF('Students''Data'!H4470="","",'Students''Data'!H4470)</f>
        <v/>
      </c>
      <c r="E4465" s="35" t="str">
        <f>IF('Students''Data'!D4470="","",'Students''Data'!D4470)</f>
        <v/>
      </c>
      <c r="F4465" s="35" t="str">
        <f>IF('Students''Data'!R4470="","",'Students''Data'!R4470)</f>
        <v/>
      </c>
      <c r="G4465" s="33" t="str">
        <f>IF('Students''Data'!S4470="","",'Students''Data'!S4470)</f>
        <v/>
      </c>
    </row>
    <row r="4466" spans="1:7" ht="20.1" customHeight="1">
      <c r="A4466" s="34" t="str">
        <f>IF(B4466="","",ROWS($A$1:A4463))</f>
        <v/>
      </c>
      <c r="B4466" s="35" t="str">
        <f>IF('Students''Data'!A4471="","",'Students''Data'!A4471)</f>
        <v/>
      </c>
      <c r="C4466" s="36" t="str">
        <f>IF('Students''Data'!C4471="","",'Students''Data'!C4471)</f>
        <v/>
      </c>
      <c r="D4466" s="36" t="str">
        <f>IF('Students''Data'!H4471="","",'Students''Data'!H4471)</f>
        <v/>
      </c>
      <c r="E4466" s="35" t="str">
        <f>IF('Students''Data'!D4471="","",'Students''Data'!D4471)</f>
        <v/>
      </c>
      <c r="F4466" s="35" t="str">
        <f>IF('Students''Data'!R4471="","",'Students''Data'!R4471)</f>
        <v/>
      </c>
      <c r="G4466" s="33" t="str">
        <f>IF('Students''Data'!S4471="","",'Students''Data'!S4471)</f>
        <v/>
      </c>
    </row>
    <row r="4467" spans="1:7" ht="20.1" customHeight="1">
      <c r="A4467" s="34" t="str">
        <f>IF(B4467="","",ROWS($A$1:A4464))</f>
        <v/>
      </c>
      <c r="B4467" s="35" t="str">
        <f>IF('Students''Data'!A4472="","",'Students''Data'!A4472)</f>
        <v/>
      </c>
      <c r="C4467" s="36" t="str">
        <f>IF('Students''Data'!C4472="","",'Students''Data'!C4472)</f>
        <v/>
      </c>
      <c r="D4467" s="36" t="str">
        <f>IF('Students''Data'!H4472="","",'Students''Data'!H4472)</f>
        <v/>
      </c>
      <c r="E4467" s="35" t="str">
        <f>IF('Students''Data'!D4472="","",'Students''Data'!D4472)</f>
        <v/>
      </c>
      <c r="F4467" s="35" t="str">
        <f>IF('Students''Data'!R4472="","",'Students''Data'!R4472)</f>
        <v/>
      </c>
      <c r="G4467" s="33" t="str">
        <f>IF('Students''Data'!S4472="","",'Students''Data'!S4472)</f>
        <v/>
      </c>
    </row>
    <row r="4468" spans="1:7" ht="20.1" customHeight="1">
      <c r="A4468" s="34" t="str">
        <f>IF(B4468="","",ROWS($A$1:A4465))</f>
        <v/>
      </c>
      <c r="B4468" s="35" t="str">
        <f>IF('Students''Data'!A4473="","",'Students''Data'!A4473)</f>
        <v/>
      </c>
      <c r="C4468" s="36" t="str">
        <f>IF('Students''Data'!C4473="","",'Students''Data'!C4473)</f>
        <v/>
      </c>
      <c r="D4468" s="36" t="str">
        <f>IF('Students''Data'!H4473="","",'Students''Data'!H4473)</f>
        <v/>
      </c>
      <c r="E4468" s="35" t="str">
        <f>IF('Students''Data'!D4473="","",'Students''Data'!D4473)</f>
        <v/>
      </c>
      <c r="F4468" s="35" t="str">
        <f>IF('Students''Data'!R4473="","",'Students''Data'!R4473)</f>
        <v/>
      </c>
      <c r="G4468" s="33" t="str">
        <f>IF('Students''Data'!S4473="","",'Students''Data'!S4473)</f>
        <v/>
      </c>
    </row>
    <row r="4469" spans="1:7" ht="20.1" customHeight="1">
      <c r="A4469" s="34" t="str">
        <f>IF(B4469="","",ROWS($A$1:A4466))</f>
        <v/>
      </c>
      <c r="B4469" s="35" t="str">
        <f>IF('Students''Data'!A4474="","",'Students''Data'!A4474)</f>
        <v/>
      </c>
      <c r="C4469" s="36" t="str">
        <f>IF('Students''Data'!C4474="","",'Students''Data'!C4474)</f>
        <v/>
      </c>
      <c r="D4469" s="36" t="str">
        <f>IF('Students''Data'!H4474="","",'Students''Data'!H4474)</f>
        <v/>
      </c>
      <c r="E4469" s="35" t="str">
        <f>IF('Students''Data'!D4474="","",'Students''Data'!D4474)</f>
        <v/>
      </c>
      <c r="F4469" s="35" t="str">
        <f>IF('Students''Data'!R4474="","",'Students''Data'!R4474)</f>
        <v/>
      </c>
      <c r="G4469" s="33" t="str">
        <f>IF('Students''Data'!S4474="","",'Students''Data'!S4474)</f>
        <v/>
      </c>
    </row>
    <row r="4470" spans="1:7" ht="20.1" customHeight="1">
      <c r="A4470" s="34" t="str">
        <f>IF(B4470="","",ROWS($A$1:A4467))</f>
        <v/>
      </c>
      <c r="B4470" s="35" t="str">
        <f>IF('Students''Data'!A4475="","",'Students''Data'!A4475)</f>
        <v/>
      </c>
      <c r="C4470" s="36" t="str">
        <f>IF('Students''Data'!C4475="","",'Students''Data'!C4475)</f>
        <v/>
      </c>
      <c r="D4470" s="36" t="str">
        <f>IF('Students''Data'!H4475="","",'Students''Data'!H4475)</f>
        <v/>
      </c>
      <c r="E4470" s="35" t="str">
        <f>IF('Students''Data'!D4475="","",'Students''Data'!D4475)</f>
        <v/>
      </c>
      <c r="F4470" s="35" t="str">
        <f>IF('Students''Data'!R4475="","",'Students''Data'!R4475)</f>
        <v/>
      </c>
      <c r="G4470" s="33" t="str">
        <f>IF('Students''Data'!S4475="","",'Students''Data'!S4475)</f>
        <v/>
      </c>
    </row>
    <row r="4471" spans="1:7" ht="20.1" customHeight="1">
      <c r="A4471" s="34" t="str">
        <f>IF(B4471="","",ROWS($A$1:A4468))</f>
        <v/>
      </c>
      <c r="B4471" s="35" t="str">
        <f>IF('Students''Data'!A4476="","",'Students''Data'!A4476)</f>
        <v/>
      </c>
      <c r="C4471" s="36" t="str">
        <f>IF('Students''Data'!C4476="","",'Students''Data'!C4476)</f>
        <v/>
      </c>
      <c r="D4471" s="36" t="str">
        <f>IF('Students''Data'!H4476="","",'Students''Data'!H4476)</f>
        <v/>
      </c>
      <c r="E4471" s="35" t="str">
        <f>IF('Students''Data'!D4476="","",'Students''Data'!D4476)</f>
        <v/>
      </c>
      <c r="F4471" s="35" t="str">
        <f>IF('Students''Data'!R4476="","",'Students''Data'!R4476)</f>
        <v/>
      </c>
      <c r="G4471" s="33" t="str">
        <f>IF('Students''Data'!S4476="","",'Students''Data'!S4476)</f>
        <v/>
      </c>
    </row>
    <row r="4472" spans="1:7" ht="20.1" customHeight="1">
      <c r="A4472" s="34" t="str">
        <f>IF(B4472="","",ROWS($A$1:A4469))</f>
        <v/>
      </c>
      <c r="B4472" s="35" t="str">
        <f>IF('Students''Data'!A4477="","",'Students''Data'!A4477)</f>
        <v/>
      </c>
      <c r="C4472" s="36" t="str">
        <f>IF('Students''Data'!C4477="","",'Students''Data'!C4477)</f>
        <v/>
      </c>
      <c r="D4472" s="36" t="str">
        <f>IF('Students''Data'!H4477="","",'Students''Data'!H4477)</f>
        <v/>
      </c>
      <c r="E4472" s="35" t="str">
        <f>IF('Students''Data'!D4477="","",'Students''Data'!D4477)</f>
        <v/>
      </c>
      <c r="F4472" s="35" t="str">
        <f>IF('Students''Data'!R4477="","",'Students''Data'!R4477)</f>
        <v/>
      </c>
      <c r="G4472" s="33" t="str">
        <f>IF('Students''Data'!S4477="","",'Students''Data'!S4477)</f>
        <v/>
      </c>
    </row>
    <row r="4473" spans="1:7" ht="20.1" customHeight="1">
      <c r="A4473" s="34" t="str">
        <f>IF(B4473="","",ROWS($A$1:A4470))</f>
        <v/>
      </c>
      <c r="B4473" s="35" t="str">
        <f>IF('Students''Data'!A4478="","",'Students''Data'!A4478)</f>
        <v/>
      </c>
      <c r="C4473" s="36" t="str">
        <f>IF('Students''Data'!C4478="","",'Students''Data'!C4478)</f>
        <v/>
      </c>
      <c r="D4473" s="36" t="str">
        <f>IF('Students''Data'!H4478="","",'Students''Data'!H4478)</f>
        <v/>
      </c>
      <c r="E4473" s="35" t="str">
        <f>IF('Students''Data'!D4478="","",'Students''Data'!D4478)</f>
        <v/>
      </c>
      <c r="F4473" s="35" t="str">
        <f>IF('Students''Data'!R4478="","",'Students''Data'!R4478)</f>
        <v/>
      </c>
      <c r="G4473" s="33" t="str">
        <f>IF('Students''Data'!S4478="","",'Students''Data'!S4478)</f>
        <v/>
      </c>
    </row>
    <row r="4474" spans="1:7" ht="20.1" customHeight="1">
      <c r="A4474" s="34" t="str">
        <f>IF(B4474="","",ROWS($A$1:A4471))</f>
        <v/>
      </c>
      <c r="B4474" s="35" t="str">
        <f>IF('Students''Data'!A4479="","",'Students''Data'!A4479)</f>
        <v/>
      </c>
      <c r="C4474" s="36" t="str">
        <f>IF('Students''Data'!C4479="","",'Students''Data'!C4479)</f>
        <v/>
      </c>
      <c r="D4474" s="36" t="str">
        <f>IF('Students''Data'!H4479="","",'Students''Data'!H4479)</f>
        <v/>
      </c>
      <c r="E4474" s="35" t="str">
        <f>IF('Students''Data'!D4479="","",'Students''Data'!D4479)</f>
        <v/>
      </c>
      <c r="F4474" s="35" t="str">
        <f>IF('Students''Data'!R4479="","",'Students''Data'!R4479)</f>
        <v/>
      </c>
      <c r="G4474" s="33" t="str">
        <f>IF('Students''Data'!S4479="","",'Students''Data'!S4479)</f>
        <v/>
      </c>
    </row>
    <row r="4475" spans="1:7" ht="20.1" customHeight="1">
      <c r="A4475" s="34" t="str">
        <f>IF(B4475="","",ROWS($A$1:A4472))</f>
        <v/>
      </c>
      <c r="B4475" s="35" t="str">
        <f>IF('Students''Data'!A4480="","",'Students''Data'!A4480)</f>
        <v/>
      </c>
      <c r="C4475" s="36" t="str">
        <f>IF('Students''Data'!C4480="","",'Students''Data'!C4480)</f>
        <v/>
      </c>
      <c r="D4475" s="36" t="str">
        <f>IF('Students''Data'!H4480="","",'Students''Data'!H4480)</f>
        <v/>
      </c>
      <c r="E4475" s="35" t="str">
        <f>IF('Students''Data'!D4480="","",'Students''Data'!D4480)</f>
        <v/>
      </c>
      <c r="F4475" s="35" t="str">
        <f>IF('Students''Data'!R4480="","",'Students''Data'!R4480)</f>
        <v/>
      </c>
      <c r="G4475" s="33" t="str">
        <f>IF('Students''Data'!S4480="","",'Students''Data'!S4480)</f>
        <v/>
      </c>
    </row>
    <row r="4476" spans="1:7" ht="20.1" customHeight="1">
      <c r="A4476" s="34" t="str">
        <f>IF(B4476="","",ROWS($A$1:A4473))</f>
        <v/>
      </c>
      <c r="B4476" s="35" t="str">
        <f>IF('Students''Data'!A4481="","",'Students''Data'!A4481)</f>
        <v/>
      </c>
      <c r="C4476" s="36" t="str">
        <f>IF('Students''Data'!C4481="","",'Students''Data'!C4481)</f>
        <v/>
      </c>
      <c r="D4476" s="36" t="str">
        <f>IF('Students''Data'!H4481="","",'Students''Data'!H4481)</f>
        <v/>
      </c>
      <c r="E4476" s="35" t="str">
        <f>IF('Students''Data'!D4481="","",'Students''Data'!D4481)</f>
        <v/>
      </c>
      <c r="F4476" s="35" t="str">
        <f>IF('Students''Data'!R4481="","",'Students''Data'!R4481)</f>
        <v/>
      </c>
      <c r="G4476" s="33" t="str">
        <f>IF('Students''Data'!S4481="","",'Students''Data'!S4481)</f>
        <v/>
      </c>
    </row>
    <row r="4477" spans="1:7" ht="20.1" customHeight="1">
      <c r="A4477" s="34" t="str">
        <f>IF(B4477="","",ROWS($A$1:A4474))</f>
        <v/>
      </c>
      <c r="B4477" s="35" t="str">
        <f>IF('Students''Data'!A4482="","",'Students''Data'!A4482)</f>
        <v/>
      </c>
      <c r="C4477" s="36" t="str">
        <f>IF('Students''Data'!C4482="","",'Students''Data'!C4482)</f>
        <v/>
      </c>
      <c r="D4477" s="36" t="str">
        <f>IF('Students''Data'!H4482="","",'Students''Data'!H4482)</f>
        <v/>
      </c>
      <c r="E4477" s="35" t="str">
        <f>IF('Students''Data'!D4482="","",'Students''Data'!D4482)</f>
        <v/>
      </c>
      <c r="F4477" s="35" t="str">
        <f>IF('Students''Data'!R4482="","",'Students''Data'!R4482)</f>
        <v/>
      </c>
      <c r="G4477" s="33" t="str">
        <f>IF('Students''Data'!S4482="","",'Students''Data'!S4482)</f>
        <v/>
      </c>
    </row>
    <row r="4478" spans="1:7" ht="20.1" customHeight="1">
      <c r="A4478" s="34" t="str">
        <f>IF(B4478="","",ROWS($A$1:A4475))</f>
        <v/>
      </c>
      <c r="B4478" s="35" t="str">
        <f>IF('Students''Data'!A4483="","",'Students''Data'!A4483)</f>
        <v/>
      </c>
      <c r="C4478" s="36" t="str">
        <f>IF('Students''Data'!C4483="","",'Students''Data'!C4483)</f>
        <v/>
      </c>
      <c r="D4478" s="36" t="str">
        <f>IF('Students''Data'!H4483="","",'Students''Data'!H4483)</f>
        <v/>
      </c>
      <c r="E4478" s="35" t="str">
        <f>IF('Students''Data'!D4483="","",'Students''Data'!D4483)</f>
        <v/>
      </c>
      <c r="F4478" s="35" t="str">
        <f>IF('Students''Data'!R4483="","",'Students''Data'!R4483)</f>
        <v/>
      </c>
      <c r="G4478" s="33" t="str">
        <f>IF('Students''Data'!S4483="","",'Students''Data'!S4483)</f>
        <v/>
      </c>
    </row>
    <row r="4479" spans="1:7" ht="20.1" customHeight="1">
      <c r="A4479" s="34" t="str">
        <f>IF(B4479="","",ROWS($A$1:A4476))</f>
        <v/>
      </c>
      <c r="B4479" s="35" t="str">
        <f>IF('Students''Data'!A4484="","",'Students''Data'!A4484)</f>
        <v/>
      </c>
      <c r="C4479" s="36" t="str">
        <f>IF('Students''Data'!C4484="","",'Students''Data'!C4484)</f>
        <v/>
      </c>
      <c r="D4479" s="36" t="str">
        <f>IF('Students''Data'!H4484="","",'Students''Data'!H4484)</f>
        <v/>
      </c>
      <c r="E4479" s="35" t="str">
        <f>IF('Students''Data'!D4484="","",'Students''Data'!D4484)</f>
        <v/>
      </c>
      <c r="F4479" s="35" t="str">
        <f>IF('Students''Data'!R4484="","",'Students''Data'!R4484)</f>
        <v/>
      </c>
      <c r="G4479" s="33" t="str">
        <f>IF('Students''Data'!S4484="","",'Students''Data'!S4484)</f>
        <v/>
      </c>
    </row>
    <row r="4480" spans="1:7" ht="20.1" customHeight="1">
      <c r="A4480" s="34" t="str">
        <f>IF(B4480="","",ROWS($A$1:A4477))</f>
        <v/>
      </c>
      <c r="B4480" s="35" t="str">
        <f>IF('Students''Data'!A4485="","",'Students''Data'!A4485)</f>
        <v/>
      </c>
      <c r="C4480" s="36" t="str">
        <f>IF('Students''Data'!C4485="","",'Students''Data'!C4485)</f>
        <v/>
      </c>
      <c r="D4480" s="36" t="str">
        <f>IF('Students''Data'!H4485="","",'Students''Data'!H4485)</f>
        <v/>
      </c>
      <c r="E4480" s="35" t="str">
        <f>IF('Students''Data'!D4485="","",'Students''Data'!D4485)</f>
        <v/>
      </c>
      <c r="F4480" s="35" t="str">
        <f>IF('Students''Data'!R4485="","",'Students''Data'!R4485)</f>
        <v/>
      </c>
      <c r="G4480" s="33" t="str">
        <f>IF('Students''Data'!S4485="","",'Students''Data'!S4485)</f>
        <v/>
      </c>
    </row>
    <row r="4481" spans="1:7" ht="20.1" customHeight="1">
      <c r="A4481" s="34" t="str">
        <f>IF(B4481="","",ROWS($A$1:A4478))</f>
        <v/>
      </c>
      <c r="B4481" s="35" t="str">
        <f>IF('Students''Data'!A4486="","",'Students''Data'!A4486)</f>
        <v/>
      </c>
      <c r="C4481" s="36" t="str">
        <f>IF('Students''Data'!C4486="","",'Students''Data'!C4486)</f>
        <v/>
      </c>
      <c r="D4481" s="36" t="str">
        <f>IF('Students''Data'!H4486="","",'Students''Data'!H4486)</f>
        <v/>
      </c>
      <c r="E4481" s="35" t="str">
        <f>IF('Students''Data'!D4486="","",'Students''Data'!D4486)</f>
        <v/>
      </c>
      <c r="F4481" s="35" t="str">
        <f>IF('Students''Data'!R4486="","",'Students''Data'!R4486)</f>
        <v/>
      </c>
      <c r="G4481" s="33" t="str">
        <f>IF('Students''Data'!S4486="","",'Students''Data'!S4486)</f>
        <v/>
      </c>
    </row>
    <row r="4482" spans="1:7" ht="20.1" customHeight="1">
      <c r="A4482" s="34" t="str">
        <f>IF(B4482="","",ROWS($A$1:A4479))</f>
        <v/>
      </c>
      <c r="B4482" s="35" t="str">
        <f>IF('Students''Data'!A4487="","",'Students''Data'!A4487)</f>
        <v/>
      </c>
      <c r="C4482" s="36" t="str">
        <f>IF('Students''Data'!C4487="","",'Students''Data'!C4487)</f>
        <v/>
      </c>
      <c r="D4482" s="36" t="str">
        <f>IF('Students''Data'!H4487="","",'Students''Data'!H4487)</f>
        <v/>
      </c>
      <c r="E4482" s="35" t="str">
        <f>IF('Students''Data'!D4487="","",'Students''Data'!D4487)</f>
        <v/>
      </c>
      <c r="F4482" s="35" t="str">
        <f>IF('Students''Data'!R4487="","",'Students''Data'!R4487)</f>
        <v/>
      </c>
      <c r="G4482" s="33" t="str">
        <f>IF('Students''Data'!S4487="","",'Students''Data'!S4487)</f>
        <v/>
      </c>
    </row>
    <row r="4483" spans="1:7" ht="20.1" customHeight="1">
      <c r="A4483" s="34" t="str">
        <f>IF(B4483="","",ROWS($A$1:A4480))</f>
        <v/>
      </c>
      <c r="B4483" s="35" t="str">
        <f>IF('Students''Data'!A4488="","",'Students''Data'!A4488)</f>
        <v/>
      </c>
      <c r="C4483" s="36" t="str">
        <f>IF('Students''Data'!C4488="","",'Students''Data'!C4488)</f>
        <v/>
      </c>
      <c r="D4483" s="36" t="str">
        <f>IF('Students''Data'!H4488="","",'Students''Data'!H4488)</f>
        <v/>
      </c>
      <c r="E4483" s="35" t="str">
        <f>IF('Students''Data'!D4488="","",'Students''Data'!D4488)</f>
        <v/>
      </c>
      <c r="F4483" s="35" t="str">
        <f>IF('Students''Data'!R4488="","",'Students''Data'!R4488)</f>
        <v/>
      </c>
      <c r="G4483" s="33" t="str">
        <f>IF('Students''Data'!S4488="","",'Students''Data'!S4488)</f>
        <v/>
      </c>
    </row>
    <row r="4484" spans="1:7" ht="20.1" customHeight="1">
      <c r="A4484" s="34" t="str">
        <f>IF(B4484="","",ROWS($A$1:A4481))</f>
        <v/>
      </c>
      <c r="B4484" s="35" t="str">
        <f>IF('Students''Data'!A4489="","",'Students''Data'!A4489)</f>
        <v/>
      </c>
      <c r="C4484" s="36" t="str">
        <f>IF('Students''Data'!C4489="","",'Students''Data'!C4489)</f>
        <v/>
      </c>
      <c r="D4484" s="36" t="str">
        <f>IF('Students''Data'!H4489="","",'Students''Data'!H4489)</f>
        <v/>
      </c>
      <c r="E4484" s="35" t="str">
        <f>IF('Students''Data'!D4489="","",'Students''Data'!D4489)</f>
        <v/>
      </c>
      <c r="F4484" s="35" t="str">
        <f>IF('Students''Data'!R4489="","",'Students''Data'!R4489)</f>
        <v/>
      </c>
      <c r="G4484" s="33" t="str">
        <f>IF('Students''Data'!S4489="","",'Students''Data'!S4489)</f>
        <v/>
      </c>
    </row>
    <row r="4485" spans="1:7" ht="20.1" customHeight="1">
      <c r="A4485" s="34" t="str">
        <f>IF(B4485="","",ROWS($A$1:A4482))</f>
        <v/>
      </c>
      <c r="B4485" s="35" t="str">
        <f>IF('Students''Data'!A4490="","",'Students''Data'!A4490)</f>
        <v/>
      </c>
      <c r="C4485" s="36" t="str">
        <f>IF('Students''Data'!C4490="","",'Students''Data'!C4490)</f>
        <v/>
      </c>
      <c r="D4485" s="36" t="str">
        <f>IF('Students''Data'!H4490="","",'Students''Data'!H4490)</f>
        <v/>
      </c>
      <c r="E4485" s="35" t="str">
        <f>IF('Students''Data'!D4490="","",'Students''Data'!D4490)</f>
        <v/>
      </c>
      <c r="F4485" s="35" t="str">
        <f>IF('Students''Data'!R4490="","",'Students''Data'!R4490)</f>
        <v/>
      </c>
      <c r="G4485" s="33" t="str">
        <f>IF('Students''Data'!S4490="","",'Students''Data'!S4490)</f>
        <v/>
      </c>
    </row>
    <row r="4486" spans="1:7" ht="20.1" customHeight="1">
      <c r="A4486" s="34" t="str">
        <f>IF(B4486="","",ROWS($A$1:A4483))</f>
        <v/>
      </c>
      <c r="B4486" s="35" t="str">
        <f>IF('Students''Data'!A4491="","",'Students''Data'!A4491)</f>
        <v/>
      </c>
      <c r="C4486" s="36" t="str">
        <f>IF('Students''Data'!C4491="","",'Students''Data'!C4491)</f>
        <v/>
      </c>
      <c r="D4486" s="36" t="str">
        <f>IF('Students''Data'!H4491="","",'Students''Data'!H4491)</f>
        <v/>
      </c>
      <c r="E4486" s="35" t="str">
        <f>IF('Students''Data'!D4491="","",'Students''Data'!D4491)</f>
        <v/>
      </c>
      <c r="F4486" s="35" t="str">
        <f>IF('Students''Data'!R4491="","",'Students''Data'!R4491)</f>
        <v/>
      </c>
      <c r="G4486" s="33" t="str">
        <f>IF('Students''Data'!S4491="","",'Students''Data'!S4491)</f>
        <v/>
      </c>
    </row>
    <row r="4487" spans="1:7" ht="20.1" customHeight="1">
      <c r="A4487" s="34" t="str">
        <f>IF(B4487="","",ROWS($A$1:A4484))</f>
        <v/>
      </c>
      <c r="B4487" s="35" t="str">
        <f>IF('Students''Data'!A4492="","",'Students''Data'!A4492)</f>
        <v/>
      </c>
      <c r="C4487" s="36" t="str">
        <f>IF('Students''Data'!C4492="","",'Students''Data'!C4492)</f>
        <v/>
      </c>
      <c r="D4487" s="36" t="str">
        <f>IF('Students''Data'!H4492="","",'Students''Data'!H4492)</f>
        <v/>
      </c>
      <c r="E4487" s="35" t="str">
        <f>IF('Students''Data'!D4492="","",'Students''Data'!D4492)</f>
        <v/>
      </c>
      <c r="F4487" s="35" t="str">
        <f>IF('Students''Data'!R4492="","",'Students''Data'!R4492)</f>
        <v/>
      </c>
      <c r="G4487" s="33" t="str">
        <f>IF('Students''Data'!S4492="","",'Students''Data'!S4492)</f>
        <v/>
      </c>
    </row>
    <row r="4488" spans="1:7" ht="20.1" customHeight="1">
      <c r="A4488" s="34" t="str">
        <f>IF(B4488="","",ROWS($A$1:A4485))</f>
        <v/>
      </c>
      <c r="B4488" s="35" t="str">
        <f>IF('Students''Data'!A4493="","",'Students''Data'!A4493)</f>
        <v/>
      </c>
      <c r="C4488" s="36" t="str">
        <f>IF('Students''Data'!C4493="","",'Students''Data'!C4493)</f>
        <v/>
      </c>
      <c r="D4488" s="36" t="str">
        <f>IF('Students''Data'!H4493="","",'Students''Data'!H4493)</f>
        <v/>
      </c>
      <c r="E4488" s="35" t="str">
        <f>IF('Students''Data'!D4493="","",'Students''Data'!D4493)</f>
        <v/>
      </c>
      <c r="F4488" s="35" t="str">
        <f>IF('Students''Data'!R4493="","",'Students''Data'!R4493)</f>
        <v/>
      </c>
      <c r="G4488" s="33" t="str">
        <f>IF('Students''Data'!S4493="","",'Students''Data'!S4493)</f>
        <v/>
      </c>
    </row>
    <row r="4489" spans="1:7" ht="20.1" customHeight="1">
      <c r="A4489" s="34" t="str">
        <f>IF(B4489="","",ROWS($A$1:A4486))</f>
        <v/>
      </c>
      <c r="B4489" s="35" t="str">
        <f>IF('Students''Data'!A4494="","",'Students''Data'!A4494)</f>
        <v/>
      </c>
      <c r="C4489" s="36" t="str">
        <f>IF('Students''Data'!C4494="","",'Students''Data'!C4494)</f>
        <v/>
      </c>
      <c r="D4489" s="36" t="str">
        <f>IF('Students''Data'!H4494="","",'Students''Data'!H4494)</f>
        <v/>
      </c>
      <c r="E4489" s="35" t="str">
        <f>IF('Students''Data'!D4494="","",'Students''Data'!D4494)</f>
        <v/>
      </c>
      <c r="F4489" s="35" t="str">
        <f>IF('Students''Data'!R4494="","",'Students''Data'!R4494)</f>
        <v/>
      </c>
      <c r="G4489" s="33" t="str">
        <f>IF('Students''Data'!S4494="","",'Students''Data'!S4494)</f>
        <v/>
      </c>
    </row>
    <row r="4490" spans="1:7" ht="20.1" customHeight="1">
      <c r="A4490" s="34" t="str">
        <f>IF(B4490="","",ROWS($A$1:A4487))</f>
        <v/>
      </c>
      <c r="B4490" s="35" t="str">
        <f>IF('Students''Data'!A4495="","",'Students''Data'!A4495)</f>
        <v/>
      </c>
      <c r="C4490" s="36" t="str">
        <f>IF('Students''Data'!C4495="","",'Students''Data'!C4495)</f>
        <v/>
      </c>
      <c r="D4490" s="36" t="str">
        <f>IF('Students''Data'!H4495="","",'Students''Data'!H4495)</f>
        <v/>
      </c>
      <c r="E4490" s="35" t="str">
        <f>IF('Students''Data'!D4495="","",'Students''Data'!D4495)</f>
        <v/>
      </c>
      <c r="F4490" s="35" t="str">
        <f>IF('Students''Data'!R4495="","",'Students''Data'!R4495)</f>
        <v/>
      </c>
      <c r="G4490" s="33" t="str">
        <f>IF('Students''Data'!S4495="","",'Students''Data'!S4495)</f>
        <v/>
      </c>
    </row>
    <row r="4491" spans="1:7" ht="20.1" customHeight="1">
      <c r="A4491" s="34" t="str">
        <f>IF(B4491="","",ROWS($A$1:A4488))</f>
        <v/>
      </c>
      <c r="B4491" s="35" t="str">
        <f>IF('Students''Data'!A4496="","",'Students''Data'!A4496)</f>
        <v/>
      </c>
      <c r="C4491" s="36" t="str">
        <f>IF('Students''Data'!C4496="","",'Students''Data'!C4496)</f>
        <v/>
      </c>
      <c r="D4491" s="36" t="str">
        <f>IF('Students''Data'!H4496="","",'Students''Data'!H4496)</f>
        <v/>
      </c>
      <c r="E4491" s="35" t="str">
        <f>IF('Students''Data'!D4496="","",'Students''Data'!D4496)</f>
        <v/>
      </c>
      <c r="F4491" s="35" t="str">
        <f>IF('Students''Data'!R4496="","",'Students''Data'!R4496)</f>
        <v/>
      </c>
      <c r="G4491" s="33" t="str">
        <f>IF('Students''Data'!S4496="","",'Students''Data'!S4496)</f>
        <v/>
      </c>
    </row>
    <row r="4492" spans="1:7" ht="20.1" customHeight="1">
      <c r="A4492" s="34" t="str">
        <f>IF(B4492="","",ROWS($A$1:A4489))</f>
        <v/>
      </c>
      <c r="B4492" s="35" t="str">
        <f>IF('Students''Data'!A4497="","",'Students''Data'!A4497)</f>
        <v/>
      </c>
      <c r="C4492" s="36" t="str">
        <f>IF('Students''Data'!C4497="","",'Students''Data'!C4497)</f>
        <v/>
      </c>
      <c r="D4492" s="36" t="str">
        <f>IF('Students''Data'!H4497="","",'Students''Data'!H4497)</f>
        <v/>
      </c>
      <c r="E4492" s="35" t="str">
        <f>IF('Students''Data'!D4497="","",'Students''Data'!D4497)</f>
        <v/>
      </c>
      <c r="F4492" s="35" t="str">
        <f>IF('Students''Data'!R4497="","",'Students''Data'!R4497)</f>
        <v/>
      </c>
      <c r="G4492" s="33" t="str">
        <f>IF('Students''Data'!S4497="","",'Students''Data'!S4497)</f>
        <v/>
      </c>
    </row>
    <row r="4493" spans="1:7" ht="20.1" customHeight="1">
      <c r="A4493" s="34" t="str">
        <f>IF(B4493="","",ROWS($A$1:A4490))</f>
        <v/>
      </c>
      <c r="B4493" s="35" t="str">
        <f>IF('Students''Data'!A4498="","",'Students''Data'!A4498)</f>
        <v/>
      </c>
      <c r="C4493" s="36" t="str">
        <f>IF('Students''Data'!C4498="","",'Students''Data'!C4498)</f>
        <v/>
      </c>
      <c r="D4493" s="36" t="str">
        <f>IF('Students''Data'!H4498="","",'Students''Data'!H4498)</f>
        <v/>
      </c>
      <c r="E4493" s="35" t="str">
        <f>IF('Students''Data'!D4498="","",'Students''Data'!D4498)</f>
        <v/>
      </c>
      <c r="F4493" s="35" t="str">
        <f>IF('Students''Data'!R4498="","",'Students''Data'!R4498)</f>
        <v/>
      </c>
      <c r="G4493" s="33" t="str">
        <f>IF('Students''Data'!S4498="","",'Students''Data'!S4498)</f>
        <v/>
      </c>
    </row>
    <row r="4494" spans="1:7" ht="20.1" customHeight="1">
      <c r="A4494" s="34" t="str">
        <f>IF(B4494="","",ROWS($A$1:A4491))</f>
        <v/>
      </c>
      <c r="B4494" s="35" t="str">
        <f>IF('Students''Data'!A4499="","",'Students''Data'!A4499)</f>
        <v/>
      </c>
      <c r="C4494" s="36" t="str">
        <f>IF('Students''Data'!C4499="","",'Students''Data'!C4499)</f>
        <v/>
      </c>
      <c r="D4494" s="36" t="str">
        <f>IF('Students''Data'!H4499="","",'Students''Data'!H4499)</f>
        <v/>
      </c>
      <c r="E4494" s="35" t="str">
        <f>IF('Students''Data'!D4499="","",'Students''Data'!D4499)</f>
        <v/>
      </c>
      <c r="F4494" s="35" t="str">
        <f>IF('Students''Data'!R4499="","",'Students''Data'!R4499)</f>
        <v/>
      </c>
      <c r="G4494" s="33" t="str">
        <f>IF('Students''Data'!S4499="","",'Students''Data'!S4499)</f>
        <v/>
      </c>
    </row>
    <row r="4495" spans="1:7" ht="20.1" customHeight="1">
      <c r="A4495" s="34" t="str">
        <f>IF(B4495="","",ROWS($A$1:A4492))</f>
        <v/>
      </c>
      <c r="B4495" s="35" t="str">
        <f>IF('Students''Data'!A4500="","",'Students''Data'!A4500)</f>
        <v/>
      </c>
      <c r="C4495" s="36" t="str">
        <f>IF('Students''Data'!C4500="","",'Students''Data'!C4500)</f>
        <v/>
      </c>
      <c r="D4495" s="36" t="str">
        <f>IF('Students''Data'!H4500="","",'Students''Data'!H4500)</f>
        <v/>
      </c>
      <c r="E4495" s="35" t="str">
        <f>IF('Students''Data'!D4500="","",'Students''Data'!D4500)</f>
        <v/>
      </c>
      <c r="F4495" s="35" t="str">
        <f>IF('Students''Data'!R4500="","",'Students''Data'!R4500)</f>
        <v/>
      </c>
      <c r="G4495" s="33" t="str">
        <f>IF('Students''Data'!S4500="","",'Students''Data'!S4500)</f>
        <v/>
      </c>
    </row>
    <row r="4496" spans="1:7" ht="20.1" customHeight="1">
      <c r="A4496" s="34" t="str">
        <f>IF(B4496="","",ROWS($A$1:A4493))</f>
        <v/>
      </c>
      <c r="B4496" s="35" t="str">
        <f>IF('Students''Data'!A4501="","",'Students''Data'!A4501)</f>
        <v/>
      </c>
      <c r="C4496" s="36" t="str">
        <f>IF('Students''Data'!C4501="","",'Students''Data'!C4501)</f>
        <v/>
      </c>
      <c r="D4496" s="36" t="str">
        <f>IF('Students''Data'!H4501="","",'Students''Data'!H4501)</f>
        <v/>
      </c>
      <c r="E4496" s="35" t="str">
        <f>IF('Students''Data'!D4501="","",'Students''Data'!D4501)</f>
        <v/>
      </c>
      <c r="F4496" s="35" t="str">
        <f>IF('Students''Data'!R4501="","",'Students''Data'!R4501)</f>
        <v/>
      </c>
      <c r="G4496" s="33" t="str">
        <f>IF('Students''Data'!S4501="","",'Students''Data'!S4501)</f>
        <v/>
      </c>
    </row>
    <row r="4497" spans="1:7" ht="20.1" customHeight="1">
      <c r="A4497" s="34" t="str">
        <f>IF(B4497="","",ROWS($A$1:A4494))</f>
        <v/>
      </c>
      <c r="B4497" s="35" t="str">
        <f>IF('Students''Data'!A4502="","",'Students''Data'!A4502)</f>
        <v/>
      </c>
      <c r="C4497" s="36" t="str">
        <f>IF('Students''Data'!C4502="","",'Students''Data'!C4502)</f>
        <v/>
      </c>
      <c r="D4497" s="36" t="str">
        <f>IF('Students''Data'!H4502="","",'Students''Data'!H4502)</f>
        <v/>
      </c>
      <c r="E4497" s="35" t="str">
        <f>IF('Students''Data'!D4502="","",'Students''Data'!D4502)</f>
        <v/>
      </c>
      <c r="F4497" s="35" t="str">
        <f>IF('Students''Data'!R4502="","",'Students''Data'!R4502)</f>
        <v/>
      </c>
      <c r="G4497" s="33" t="str">
        <f>IF('Students''Data'!S4502="","",'Students''Data'!S4502)</f>
        <v/>
      </c>
    </row>
    <row r="4498" spans="1:7" ht="20.1" customHeight="1">
      <c r="A4498" s="34" t="str">
        <f>IF(B4498="","",ROWS($A$1:A4495))</f>
        <v/>
      </c>
      <c r="B4498" s="35" t="str">
        <f>IF('Students''Data'!A4503="","",'Students''Data'!A4503)</f>
        <v/>
      </c>
      <c r="C4498" s="36" t="str">
        <f>IF('Students''Data'!C4503="","",'Students''Data'!C4503)</f>
        <v/>
      </c>
      <c r="D4498" s="36" t="str">
        <f>IF('Students''Data'!H4503="","",'Students''Data'!H4503)</f>
        <v/>
      </c>
      <c r="E4498" s="35" t="str">
        <f>IF('Students''Data'!D4503="","",'Students''Data'!D4503)</f>
        <v/>
      </c>
      <c r="F4498" s="35" t="str">
        <f>IF('Students''Data'!R4503="","",'Students''Data'!R4503)</f>
        <v/>
      </c>
      <c r="G4498" s="33" t="str">
        <f>IF('Students''Data'!S4503="","",'Students''Data'!S4503)</f>
        <v/>
      </c>
    </row>
    <row r="4499" spans="1:7" ht="20.1" customHeight="1">
      <c r="A4499" s="34" t="str">
        <f>IF(B4499="","",ROWS($A$1:A4496))</f>
        <v/>
      </c>
      <c r="B4499" s="35" t="str">
        <f>IF('Students''Data'!A4504="","",'Students''Data'!A4504)</f>
        <v/>
      </c>
      <c r="C4499" s="36" t="str">
        <f>IF('Students''Data'!C4504="","",'Students''Data'!C4504)</f>
        <v/>
      </c>
      <c r="D4499" s="36" t="str">
        <f>IF('Students''Data'!H4504="","",'Students''Data'!H4504)</f>
        <v/>
      </c>
      <c r="E4499" s="35" t="str">
        <f>IF('Students''Data'!D4504="","",'Students''Data'!D4504)</f>
        <v/>
      </c>
      <c r="F4499" s="35" t="str">
        <f>IF('Students''Data'!R4504="","",'Students''Data'!R4504)</f>
        <v/>
      </c>
      <c r="G4499" s="33" t="str">
        <f>IF('Students''Data'!S4504="","",'Students''Data'!S4504)</f>
        <v/>
      </c>
    </row>
    <row r="4500" spans="1:7" ht="20.1" customHeight="1">
      <c r="A4500" s="34" t="str">
        <f>IF(B4500="","",ROWS($A$1:A4497))</f>
        <v/>
      </c>
      <c r="B4500" s="35" t="str">
        <f>IF('Students''Data'!A4505="","",'Students''Data'!A4505)</f>
        <v/>
      </c>
      <c r="C4500" s="36" t="str">
        <f>IF('Students''Data'!C4505="","",'Students''Data'!C4505)</f>
        <v/>
      </c>
      <c r="D4500" s="36" t="str">
        <f>IF('Students''Data'!H4505="","",'Students''Data'!H4505)</f>
        <v/>
      </c>
      <c r="E4500" s="35" t="str">
        <f>IF('Students''Data'!D4505="","",'Students''Data'!D4505)</f>
        <v/>
      </c>
      <c r="F4500" s="35" t="str">
        <f>IF('Students''Data'!R4505="","",'Students''Data'!R4505)</f>
        <v/>
      </c>
      <c r="G4500" s="33" t="str">
        <f>IF('Students''Data'!S4505="","",'Students''Data'!S4505)</f>
        <v/>
      </c>
    </row>
    <row r="4501" spans="1:7" ht="20.1" customHeight="1">
      <c r="A4501" s="34" t="str">
        <f>IF(B4501="","",ROWS($A$1:A4498))</f>
        <v/>
      </c>
      <c r="B4501" s="35" t="str">
        <f>IF('Students''Data'!A4506="","",'Students''Data'!A4506)</f>
        <v/>
      </c>
      <c r="C4501" s="36" t="str">
        <f>IF('Students''Data'!C4506="","",'Students''Data'!C4506)</f>
        <v/>
      </c>
      <c r="D4501" s="36" t="str">
        <f>IF('Students''Data'!H4506="","",'Students''Data'!H4506)</f>
        <v/>
      </c>
      <c r="E4501" s="35" t="str">
        <f>IF('Students''Data'!D4506="","",'Students''Data'!D4506)</f>
        <v/>
      </c>
      <c r="F4501" s="35" t="str">
        <f>IF('Students''Data'!R4506="","",'Students''Data'!R4506)</f>
        <v/>
      </c>
      <c r="G4501" s="33" t="str">
        <f>IF('Students''Data'!S4506="","",'Students''Data'!S4506)</f>
        <v/>
      </c>
    </row>
    <row r="4502" spans="1:7" ht="20.1" customHeight="1">
      <c r="A4502" s="34" t="str">
        <f>IF(B4502="","",ROWS($A$1:A4499))</f>
        <v/>
      </c>
      <c r="B4502" s="35" t="str">
        <f>IF('Students''Data'!A4507="","",'Students''Data'!A4507)</f>
        <v/>
      </c>
      <c r="C4502" s="36" t="str">
        <f>IF('Students''Data'!C4507="","",'Students''Data'!C4507)</f>
        <v/>
      </c>
      <c r="D4502" s="36" t="str">
        <f>IF('Students''Data'!H4507="","",'Students''Data'!H4507)</f>
        <v/>
      </c>
      <c r="E4502" s="35" t="str">
        <f>IF('Students''Data'!D4507="","",'Students''Data'!D4507)</f>
        <v/>
      </c>
      <c r="F4502" s="35" t="str">
        <f>IF('Students''Data'!R4507="","",'Students''Data'!R4507)</f>
        <v/>
      </c>
      <c r="G4502" s="33" t="str">
        <f>IF('Students''Data'!S4507="","",'Students''Data'!S4507)</f>
        <v/>
      </c>
    </row>
    <row r="4503" spans="1:7" ht="20.1" customHeight="1">
      <c r="A4503" s="34" t="str">
        <f>IF(B4503="","",ROWS($A$1:A4500))</f>
        <v/>
      </c>
      <c r="B4503" s="35" t="str">
        <f>IF('Students''Data'!A4508="","",'Students''Data'!A4508)</f>
        <v/>
      </c>
      <c r="C4503" s="36" t="str">
        <f>IF('Students''Data'!C4508="","",'Students''Data'!C4508)</f>
        <v/>
      </c>
      <c r="D4503" s="36" t="str">
        <f>IF('Students''Data'!H4508="","",'Students''Data'!H4508)</f>
        <v/>
      </c>
      <c r="E4503" s="35" t="str">
        <f>IF('Students''Data'!D4508="","",'Students''Data'!D4508)</f>
        <v/>
      </c>
      <c r="F4503" s="35" t="str">
        <f>IF('Students''Data'!R4508="","",'Students''Data'!R4508)</f>
        <v/>
      </c>
      <c r="G4503" s="33" t="str">
        <f>IF('Students''Data'!S4508="","",'Students''Data'!S4508)</f>
        <v/>
      </c>
    </row>
    <row r="4504" spans="1:7" ht="20.1" customHeight="1">
      <c r="A4504" s="34" t="str">
        <f>IF(B4504="","",ROWS($A$1:A4501))</f>
        <v/>
      </c>
      <c r="B4504" s="35" t="str">
        <f>IF('Students''Data'!A4509="","",'Students''Data'!A4509)</f>
        <v/>
      </c>
      <c r="C4504" s="36" t="str">
        <f>IF('Students''Data'!C4509="","",'Students''Data'!C4509)</f>
        <v/>
      </c>
      <c r="D4504" s="36" t="str">
        <f>IF('Students''Data'!H4509="","",'Students''Data'!H4509)</f>
        <v/>
      </c>
      <c r="E4504" s="35" t="str">
        <f>IF('Students''Data'!D4509="","",'Students''Data'!D4509)</f>
        <v/>
      </c>
      <c r="F4504" s="35" t="str">
        <f>IF('Students''Data'!R4509="","",'Students''Data'!R4509)</f>
        <v/>
      </c>
      <c r="G4504" s="33" t="str">
        <f>IF('Students''Data'!S4509="","",'Students''Data'!S4509)</f>
        <v/>
      </c>
    </row>
    <row r="4505" spans="1:7" ht="20.1" customHeight="1">
      <c r="A4505" s="34" t="str">
        <f>IF(B4505="","",ROWS($A$1:A4502))</f>
        <v/>
      </c>
      <c r="B4505" s="35" t="str">
        <f>IF('Students''Data'!A4510="","",'Students''Data'!A4510)</f>
        <v/>
      </c>
      <c r="C4505" s="36" t="str">
        <f>IF('Students''Data'!C4510="","",'Students''Data'!C4510)</f>
        <v/>
      </c>
      <c r="D4505" s="36" t="str">
        <f>IF('Students''Data'!H4510="","",'Students''Data'!H4510)</f>
        <v/>
      </c>
      <c r="E4505" s="35" t="str">
        <f>IF('Students''Data'!D4510="","",'Students''Data'!D4510)</f>
        <v/>
      </c>
      <c r="F4505" s="35" t="str">
        <f>IF('Students''Data'!R4510="","",'Students''Data'!R4510)</f>
        <v/>
      </c>
      <c r="G4505" s="33" t="str">
        <f>IF('Students''Data'!S4510="","",'Students''Data'!S4510)</f>
        <v/>
      </c>
    </row>
    <row r="4506" spans="1:7" ht="20.1" customHeight="1">
      <c r="A4506" s="34" t="str">
        <f>IF(B4506="","",ROWS($A$1:A4503))</f>
        <v/>
      </c>
      <c r="B4506" s="35" t="str">
        <f>IF('Students''Data'!A4511="","",'Students''Data'!A4511)</f>
        <v/>
      </c>
      <c r="C4506" s="36" t="str">
        <f>IF('Students''Data'!C4511="","",'Students''Data'!C4511)</f>
        <v/>
      </c>
      <c r="D4506" s="36" t="str">
        <f>IF('Students''Data'!H4511="","",'Students''Data'!H4511)</f>
        <v/>
      </c>
      <c r="E4506" s="35" t="str">
        <f>IF('Students''Data'!D4511="","",'Students''Data'!D4511)</f>
        <v/>
      </c>
      <c r="F4506" s="35" t="str">
        <f>IF('Students''Data'!R4511="","",'Students''Data'!R4511)</f>
        <v/>
      </c>
      <c r="G4506" s="33" t="str">
        <f>IF('Students''Data'!S4511="","",'Students''Data'!S4511)</f>
        <v/>
      </c>
    </row>
    <row r="4507" spans="1:7" ht="20.1" customHeight="1">
      <c r="A4507" s="34" t="str">
        <f>IF(B4507="","",ROWS($A$1:A4504))</f>
        <v/>
      </c>
      <c r="B4507" s="35" t="str">
        <f>IF('Students''Data'!A4512="","",'Students''Data'!A4512)</f>
        <v/>
      </c>
      <c r="C4507" s="36" t="str">
        <f>IF('Students''Data'!C4512="","",'Students''Data'!C4512)</f>
        <v/>
      </c>
      <c r="D4507" s="36" t="str">
        <f>IF('Students''Data'!H4512="","",'Students''Data'!H4512)</f>
        <v/>
      </c>
      <c r="E4507" s="35" t="str">
        <f>IF('Students''Data'!D4512="","",'Students''Data'!D4512)</f>
        <v/>
      </c>
      <c r="F4507" s="35" t="str">
        <f>IF('Students''Data'!R4512="","",'Students''Data'!R4512)</f>
        <v/>
      </c>
      <c r="G4507" s="33" t="str">
        <f>IF('Students''Data'!S4512="","",'Students''Data'!S4512)</f>
        <v/>
      </c>
    </row>
    <row r="4508" spans="1:7" ht="20.1" customHeight="1">
      <c r="A4508" s="34" t="str">
        <f>IF(B4508="","",ROWS($A$1:A4505))</f>
        <v/>
      </c>
      <c r="B4508" s="35" t="str">
        <f>IF('Students''Data'!A4513="","",'Students''Data'!A4513)</f>
        <v/>
      </c>
      <c r="C4508" s="36" t="str">
        <f>IF('Students''Data'!C4513="","",'Students''Data'!C4513)</f>
        <v/>
      </c>
      <c r="D4508" s="36" t="str">
        <f>IF('Students''Data'!H4513="","",'Students''Data'!H4513)</f>
        <v/>
      </c>
      <c r="E4508" s="35" t="str">
        <f>IF('Students''Data'!D4513="","",'Students''Data'!D4513)</f>
        <v/>
      </c>
      <c r="F4508" s="35" t="str">
        <f>IF('Students''Data'!R4513="","",'Students''Data'!R4513)</f>
        <v/>
      </c>
      <c r="G4508" s="33" t="str">
        <f>IF('Students''Data'!S4513="","",'Students''Data'!S4513)</f>
        <v/>
      </c>
    </row>
    <row r="4509" spans="1:7" ht="20.1" customHeight="1">
      <c r="A4509" s="34" t="str">
        <f>IF(B4509="","",ROWS($A$1:A4506))</f>
        <v/>
      </c>
      <c r="B4509" s="35" t="str">
        <f>IF('Students''Data'!A4514="","",'Students''Data'!A4514)</f>
        <v/>
      </c>
      <c r="C4509" s="36" t="str">
        <f>IF('Students''Data'!C4514="","",'Students''Data'!C4514)</f>
        <v/>
      </c>
      <c r="D4509" s="36" t="str">
        <f>IF('Students''Data'!H4514="","",'Students''Data'!H4514)</f>
        <v/>
      </c>
      <c r="E4509" s="35" t="str">
        <f>IF('Students''Data'!D4514="","",'Students''Data'!D4514)</f>
        <v/>
      </c>
      <c r="F4509" s="35" t="str">
        <f>IF('Students''Data'!R4514="","",'Students''Data'!R4514)</f>
        <v/>
      </c>
      <c r="G4509" s="33" t="str">
        <f>IF('Students''Data'!S4514="","",'Students''Data'!S4514)</f>
        <v/>
      </c>
    </row>
    <row r="4510" spans="1:7" ht="20.1" customHeight="1">
      <c r="A4510" s="34" t="str">
        <f>IF(B4510="","",ROWS($A$1:A4507))</f>
        <v/>
      </c>
      <c r="B4510" s="35" t="str">
        <f>IF('Students''Data'!A4515="","",'Students''Data'!A4515)</f>
        <v/>
      </c>
      <c r="C4510" s="36" t="str">
        <f>IF('Students''Data'!C4515="","",'Students''Data'!C4515)</f>
        <v/>
      </c>
      <c r="D4510" s="36" t="str">
        <f>IF('Students''Data'!H4515="","",'Students''Data'!H4515)</f>
        <v/>
      </c>
      <c r="E4510" s="35" t="str">
        <f>IF('Students''Data'!D4515="","",'Students''Data'!D4515)</f>
        <v/>
      </c>
      <c r="F4510" s="35" t="str">
        <f>IF('Students''Data'!R4515="","",'Students''Data'!R4515)</f>
        <v/>
      </c>
      <c r="G4510" s="33" t="str">
        <f>IF('Students''Data'!S4515="","",'Students''Data'!S4515)</f>
        <v/>
      </c>
    </row>
    <row r="4511" spans="1:7" ht="20.1" customHeight="1">
      <c r="A4511" s="34" t="str">
        <f>IF(B4511="","",ROWS($A$1:A4508))</f>
        <v/>
      </c>
      <c r="B4511" s="35" t="str">
        <f>IF('Students''Data'!A4516="","",'Students''Data'!A4516)</f>
        <v/>
      </c>
      <c r="C4511" s="36" t="str">
        <f>IF('Students''Data'!C4516="","",'Students''Data'!C4516)</f>
        <v/>
      </c>
      <c r="D4511" s="36" t="str">
        <f>IF('Students''Data'!H4516="","",'Students''Data'!H4516)</f>
        <v/>
      </c>
      <c r="E4511" s="35" t="str">
        <f>IF('Students''Data'!D4516="","",'Students''Data'!D4516)</f>
        <v/>
      </c>
      <c r="F4511" s="35" t="str">
        <f>IF('Students''Data'!R4516="","",'Students''Data'!R4516)</f>
        <v/>
      </c>
      <c r="G4511" s="33" t="str">
        <f>IF('Students''Data'!S4516="","",'Students''Data'!S4516)</f>
        <v/>
      </c>
    </row>
    <row r="4512" spans="1:7" ht="20.1" customHeight="1">
      <c r="A4512" s="34" t="str">
        <f>IF(B4512="","",ROWS($A$1:A4509))</f>
        <v/>
      </c>
      <c r="B4512" s="35" t="str">
        <f>IF('Students''Data'!A4517="","",'Students''Data'!A4517)</f>
        <v/>
      </c>
      <c r="C4512" s="36" t="str">
        <f>IF('Students''Data'!C4517="","",'Students''Data'!C4517)</f>
        <v/>
      </c>
      <c r="D4512" s="36" t="str">
        <f>IF('Students''Data'!H4517="","",'Students''Data'!H4517)</f>
        <v/>
      </c>
      <c r="E4512" s="35" t="str">
        <f>IF('Students''Data'!D4517="","",'Students''Data'!D4517)</f>
        <v/>
      </c>
      <c r="F4512" s="35" t="str">
        <f>IF('Students''Data'!R4517="","",'Students''Data'!R4517)</f>
        <v/>
      </c>
      <c r="G4512" s="33" t="str">
        <f>IF('Students''Data'!S4517="","",'Students''Data'!S4517)</f>
        <v/>
      </c>
    </row>
    <row r="4513" spans="1:7" ht="20.1" customHeight="1">
      <c r="A4513" s="34" t="str">
        <f>IF(B4513="","",ROWS($A$1:A4510))</f>
        <v/>
      </c>
      <c r="B4513" s="35" t="str">
        <f>IF('Students''Data'!A4518="","",'Students''Data'!A4518)</f>
        <v/>
      </c>
      <c r="C4513" s="36" t="str">
        <f>IF('Students''Data'!C4518="","",'Students''Data'!C4518)</f>
        <v/>
      </c>
      <c r="D4513" s="36" t="str">
        <f>IF('Students''Data'!H4518="","",'Students''Data'!H4518)</f>
        <v/>
      </c>
      <c r="E4513" s="35" t="str">
        <f>IF('Students''Data'!D4518="","",'Students''Data'!D4518)</f>
        <v/>
      </c>
      <c r="F4513" s="35" t="str">
        <f>IF('Students''Data'!R4518="","",'Students''Data'!R4518)</f>
        <v/>
      </c>
      <c r="G4513" s="33" t="str">
        <f>IF('Students''Data'!S4518="","",'Students''Data'!S4518)</f>
        <v/>
      </c>
    </row>
    <row r="4514" spans="1:7" ht="20.1" customHeight="1">
      <c r="A4514" s="34" t="str">
        <f>IF(B4514="","",ROWS($A$1:A4511))</f>
        <v/>
      </c>
      <c r="B4514" s="35" t="str">
        <f>IF('Students''Data'!A4519="","",'Students''Data'!A4519)</f>
        <v/>
      </c>
      <c r="C4514" s="36" t="str">
        <f>IF('Students''Data'!C4519="","",'Students''Data'!C4519)</f>
        <v/>
      </c>
      <c r="D4514" s="36" t="str">
        <f>IF('Students''Data'!H4519="","",'Students''Data'!H4519)</f>
        <v/>
      </c>
      <c r="E4514" s="35" t="str">
        <f>IF('Students''Data'!D4519="","",'Students''Data'!D4519)</f>
        <v/>
      </c>
      <c r="F4514" s="35" t="str">
        <f>IF('Students''Data'!R4519="","",'Students''Data'!R4519)</f>
        <v/>
      </c>
      <c r="G4514" s="33" t="str">
        <f>IF('Students''Data'!S4519="","",'Students''Data'!S4519)</f>
        <v/>
      </c>
    </row>
    <row r="4515" spans="1:7" ht="20.1" customHeight="1">
      <c r="A4515" s="34" t="str">
        <f>IF(B4515="","",ROWS($A$1:A4512))</f>
        <v/>
      </c>
      <c r="B4515" s="35" t="str">
        <f>IF('Students''Data'!A4520="","",'Students''Data'!A4520)</f>
        <v/>
      </c>
      <c r="C4515" s="36" t="str">
        <f>IF('Students''Data'!C4520="","",'Students''Data'!C4520)</f>
        <v/>
      </c>
      <c r="D4515" s="36" t="str">
        <f>IF('Students''Data'!H4520="","",'Students''Data'!H4520)</f>
        <v/>
      </c>
      <c r="E4515" s="35" t="str">
        <f>IF('Students''Data'!D4520="","",'Students''Data'!D4520)</f>
        <v/>
      </c>
      <c r="F4515" s="35" t="str">
        <f>IF('Students''Data'!R4520="","",'Students''Data'!R4520)</f>
        <v/>
      </c>
      <c r="G4515" s="33" t="str">
        <f>IF('Students''Data'!S4520="","",'Students''Data'!S4520)</f>
        <v/>
      </c>
    </row>
    <row r="4516" spans="1:7" ht="20.1" customHeight="1">
      <c r="A4516" s="34" t="str">
        <f>IF(B4516="","",ROWS($A$1:A4513))</f>
        <v/>
      </c>
      <c r="B4516" s="35" t="str">
        <f>IF('Students''Data'!A4521="","",'Students''Data'!A4521)</f>
        <v/>
      </c>
      <c r="C4516" s="36" t="str">
        <f>IF('Students''Data'!C4521="","",'Students''Data'!C4521)</f>
        <v/>
      </c>
      <c r="D4516" s="36" t="str">
        <f>IF('Students''Data'!H4521="","",'Students''Data'!H4521)</f>
        <v/>
      </c>
      <c r="E4516" s="35" t="str">
        <f>IF('Students''Data'!D4521="","",'Students''Data'!D4521)</f>
        <v/>
      </c>
      <c r="F4516" s="35" t="str">
        <f>IF('Students''Data'!R4521="","",'Students''Data'!R4521)</f>
        <v/>
      </c>
      <c r="G4516" s="33" t="str">
        <f>IF('Students''Data'!S4521="","",'Students''Data'!S4521)</f>
        <v/>
      </c>
    </row>
    <row r="4517" spans="1:7" ht="20.1" customHeight="1">
      <c r="A4517" s="34" t="str">
        <f>IF(B4517="","",ROWS($A$1:A4514))</f>
        <v/>
      </c>
      <c r="B4517" s="35" t="str">
        <f>IF('Students''Data'!A4522="","",'Students''Data'!A4522)</f>
        <v/>
      </c>
      <c r="C4517" s="36" t="str">
        <f>IF('Students''Data'!C4522="","",'Students''Data'!C4522)</f>
        <v/>
      </c>
      <c r="D4517" s="36" t="str">
        <f>IF('Students''Data'!H4522="","",'Students''Data'!H4522)</f>
        <v/>
      </c>
      <c r="E4517" s="35" t="str">
        <f>IF('Students''Data'!D4522="","",'Students''Data'!D4522)</f>
        <v/>
      </c>
      <c r="F4517" s="35" t="str">
        <f>IF('Students''Data'!R4522="","",'Students''Data'!R4522)</f>
        <v/>
      </c>
      <c r="G4517" s="33" t="str">
        <f>IF('Students''Data'!S4522="","",'Students''Data'!S4522)</f>
        <v/>
      </c>
    </row>
    <row r="4518" spans="1:7" ht="20.1" customHeight="1">
      <c r="A4518" s="34" t="str">
        <f>IF(B4518="","",ROWS($A$1:A4515))</f>
        <v/>
      </c>
      <c r="B4518" s="35" t="str">
        <f>IF('Students''Data'!A4523="","",'Students''Data'!A4523)</f>
        <v/>
      </c>
      <c r="C4518" s="36" t="str">
        <f>IF('Students''Data'!C4523="","",'Students''Data'!C4523)</f>
        <v/>
      </c>
      <c r="D4518" s="36" t="str">
        <f>IF('Students''Data'!H4523="","",'Students''Data'!H4523)</f>
        <v/>
      </c>
      <c r="E4518" s="35" t="str">
        <f>IF('Students''Data'!D4523="","",'Students''Data'!D4523)</f>
        <v/>
      </c>
      <c r="F4518" s="35" t="str">
        <f>IF('Students''Data'!R4523="","",'Students''Data'!R4523)</f>
        <v/>
      </c>
      <c r="G4518" s="33" t="str">
        <f>IF('Students''Data'!S4523="","",'Students''Data'!S4523)</f>
        <v/>
      </c>
    </row>
    <row r="4519" spans="1:7" ht="20.1" customHeight="1">
      <c r="A4519" s="34" t="str">
        <f>IF(B4519="","",ROWS($A$1:A4516))</f>
        <v/>
      </c>
      <c r="B4519" s="35" t="str">
        <f>IF('Students''Data'!A4524="","",'Students''Data'!A4524)</f>
        <v/>
      </c>
      <c r="C4519" s="36" t="str">
        <f>IF('Students''Data'!C4524="","",'Students''Data'!C4524)</f>
        <v/>
      </c>
      <c r="D4519" s="36" t="str">
        <f>IF('Students''Data'!H4524="","",'Students''Data'!H4524)</f>
        <v/>
      </c>
      <c r="E4519" s="35" t="str">
        <f>IF('Students''Data'!D4524="","",'Students''Data'!D4524)</f>
        <v/>
      </c>
      <c r="F4519" s="35" t="str">
        <f>IF('Students''Data'!R4524="","",'Students''Data'!R4524)</f>
        <v/>
      </c>
      <c r="G4519" s="33" t="str">
        <f>IF('Students''Data'!S4524="","",'Students''Data'!S4524)</f>
        <v/>
      </c>
    </row>
    <row r="4520" spans="1:7" ht="20.1" customHeight="1">
      <c r="A4520" s="34" t="str">
        <f>IF(B4520="","",ROWS($A$1:A4517))</f>
        <v/>
      </c>
      <c r="B4520" s="35" t="str">
        <f>IF('Students''Data'!A4525="","",'Students''Data'!A4525)</f>
        <v/>
      </c>
      <c r="C4520" s="36" t="str">
        <f>IF('Students''Data'!C4525="","",'Students''Data'!C4525)</f>
        <v/>
      </c>
      <c r="D4520" s="36" t="str">
        <f>IF('Students''Data'!H4525="","",'Students''Data'!H4525)</f>
        <v/>
      </c>
      <c r="E4520" s="35" t="str">
        <f>IF('Students''Data'!D4525="","",'Students''Data'!D4525)</f>
        <v/>
      </c>
      <c r="F4520" s="35" t="str">
        <f>IF('Students''Data'!R4525="","",'Students''Data'!R4525)</f>
        <v/>
      </c>
      <c r="G4520" s="33" t="str">
        <f>IF('Students''Data'!S4525="","",'Students''Data'!S4525)</f>
        <v/>
      </c>
    </row>
    <row r="4521" spans="1:7" ht="20.1" customHeight="1">
      <c r="A4521" s="34" t="str">
        <f>IF(B4521="","",ROWS($A$1:A4518))</f>
        <v/>
      </c>
      <c r="B4521" s="35" t="str">
        <f>IF('Students''Data'!A4526="","",'Students''Data'!A4526)</f>
        <v/>
      </c>
      <c r="C4521" s="36" t="str">
        <f>IF('Students''Data'!C4526="","",'Students''Data'!C4526)</f>
        <v/>
      </c>
      <c r="D4521" s="36" t="str">
        <f>IF('Students''Data'!H4526="","",'Students''Data'!H4526)</f>
        <v/>
      </c>
      <c r="E4521" s="35" t="str">
        <f>IF('Students''Data'!D4526="","",'Students''Data'!D4526)</f>
        <v/>
      </c>
      <c r="F4521" s="35" t="str">
        <f>IF('Students''Data'!R4526="","",'Students''Data'!R4526)</f>
        <v/>
      </c>
      <c r="G4521" s="33" t="str">
        <f>IF('Students''Data'!S4526="","",'Students''Data'!S4526)</f>
        <v/>
      </c>
    </row>
    <row r="4522" spans="1:7" ht="20.1" customHeight="1">
      <c r="A4522" s="34" t="str">
        <f>IF(B4522="","",ROWS($A$1:A4519))</f>
        <v/>
      </c>
      <c r="B4522" s="35" t="str">
        <f>IF('Students''Data'!A4527="","",'Students''Data'!A4527)</f>
        <v/>
      </c>
      <c r="C4522" s="36" t="str">
        <f>IF('Students''Data'!C4527="","",'Students''Data'!C4527)</f>
        <v/>
      </c>
      <c r="D4522" s="36" t="str">
        <f>IF('Students''Data'!H4527="","",'Students''Data'!H4527)</f>
        <v/>
      </c>
      <c r="E4522" s="35" t="str">
        <f>IF('Students''Data'!D4527="","",'Students''Data'!D4527)</f>
        <v/>
      </c>
      <c r="F4522" s="35" t="str">
        <f>IF('Students''Data'!R4527="","",'Students''Data'!R4527)</f>
        <v/>
      </c>
      <c r="G4522" s="33" t="str">
        <f>IF('Students''Data'!S4527="","",'Students''Data'!S4527)</f>
        <v/>
      </c>
    </row>
    <row r="4523" spans="1:7" ht="20.1" customHeight="1">
      <c r="A4523" s="34" t="str">
        <f>IF(B4523="","",ROWS($A$1:A4520))</f>
        <v/>
      </c>
      <c r="B4523" s="35" t="str">
        <f>IF('Students''Data'!A4528="","",'Students''Data'!A4528)</f>
        <v/>
      </c>
      <c r="C4523" s="36" t="str">
        <f>IF('Students''Data'!C4528="","",'Students''Data'!C4528)</f>
        <v/>
      </c>
      <c r="D4523" s="36" t="str">
        <f>IF('Students''Data'!H4528="","",'Students''Data'!H4528)</f>
        <v/>
      </c>
      <c r="E4523" s="35" t="str">
        <f>IF('Students''Data'!D4528="","",'Students''Data'!D4528)</f>
        <v/>
      </c>
      <c r="F4523" s="35" t="str">
        <f>IF('Students''Data'!R4528="","",'Students''Data'!R4528)</f>
        <v/>
      </c>
      <c r="G4523" s="33" t="str">
        <f>IF('Students''Data'!S4528="","",'Students''Data'!S4528)</f>
        <v/>
      </c>
    </row>
    <row r="4524" spans="1:7" ht="20.1" customHeight="1">
      <c r="A4524" s="34" t="str">
        <f>IF(B4524="","",ROWS($A$1:A4521))</f>
        <v/>
      </c>
      <c r="B4524" s="35" t="str">
        <f>IF('Students''Data'!A4529="","",'Students''Data'!A4529)</f>
        <v/>
      </c>
      <c r="C4524" s="36" t="str">
        <f>IF('Students''Data'!C4529="","",'Students''Data'!C4529)</f>
        <v/>
      </c>
      <c r="D4524" s="36" t="str">
        <f>IF('Students''Data'!H4529="","",'Students''Data'!H4529)</f>
        <v/>
      </c>
      <c r="E4524" s="35" t="str">
        <f>IF('Students''Data'!D4529="","",'Students''Data'!D4529)</f>
        <v/>
      </c>
      <c r="F4524" s="35" t="str">
        <f>IF('Students''Data'!R4529="","",'Students''Data'!R4529)</f>
        <v/>
      </c>
      <c r="G4524" s="33" t="str">
        <f>IF('Students''Data'!S4529="","",'Students''Data'!S4529)</f>
        <v/>
      </c>
    </row>
    <row r="4525" spans="1:7" ht="20.1" customHeight="1">
      <c r="A4525" s="34" t="str">
        <f>IF(B4525="","",ROWS($A$1:A4522))</f>
        <v/>
      </c>
      <c r="B4525" s="35" t="str">
        <f>IF('Students''Data'!A4530="","",'Students''Data'!A4530)</f>
        <v/>
      </c>
      <c r="C4525" s="36" t="str">
        <f>IF('Students''Data'!C4530="","",'Students''Data'!C4530)</f>
        <v/>
      </c>
      <c r="D4525" s="36" t="str">
        <f>IF('Students''Data'!H4530="","",'Students''Data'!H4530)</f>
        <v/>
      </c>
      <c r="E4525" s="35" t="str">
        <f>IF('Students''Data'!D4530="","",'Students''Data'!D4530)</f>
        <v/>
      </c>
      <c r="F4525" s="35" t="str">
        <f>IF('Students''Data'!R4530="","",'Students''Data'!R4530)</f>
        <v/>
      </c>
      <c r="G4525" s="33" t="str">
        <f>IF('Students''Data'!S4530="","",'Students''Data'!S4530)</f>
        <v/>
      </c>
    </row>
    <row r="4526" spans="1:7" ht="20.1" customHeight="1">
      <c r="A4526" s="34" t="str">
        <f>IF(B4526="","",ROWS($A$1:A4523))</f>
        <v/>
      </c>
      <c r="B4526" s="35" t="str">
        <f>IF('Students''Data'!A4531="","",'Students''Data'!A4531)</f>
        <v/>
      </c>
      <c r="C4526" s="36" t="str">
        <f>IF('Students''Data'!C4531="","",'Students''Data'!C4531)</f>
        <v/>
      </c>
      <c r="D4526" s="36" t="str">
        <f>IF('Students''Data'!H4531="","",'Students''Data'!H4531)</f>
        <v/>
      </c>
      <c r="E4526" s="35" t="str">
        <f>IF('Students''Data'!D4531="","",'Students''Data'!D4531)</f>
        <v/>
      </c>
      <c r="F4526" s="35" t="str">
        <f>IF('Students''Data'!R4531="","",'Students''Data'!R4531)</f>
        <v/>
      </c>
      <c r="G4526" s="33" t="str">
        <f>IF('Students''Data'!S4531="","",'Students''Data'!S4531)</f>
        <v/>
      </c>
    </row>
    <row r="4527" spans="1:7" ht="20.1" customHeight="1">
      <c r="A4527" s="34" t="str">
        <f>IF(B4527="","",ROWS($A$1:A4524))</f>
        <v/>
      </c>
      <c r="B4527" s="35" t="str">
        <f>IF('Students''Data'!A4532="","",'Students''Data'!A4532)</f>
        <v/>
      </c>
      <c r="C4527" s="36" t="str">
        <f>IF('Students''Data'!C4532="","",'Students''Data'!C4532)</f>
        <v/>
      </c>
      <c r="D4527" s="36" t="str">
        <f>IF('Students''Data'!H4532="","",'Students''Data'!H4532)</f>
        <v/>
      </c>
      <c r="E4527" s="35" t="str">
        <f>IF('Students''Data'!D4532="","",'Students''Data'!D4532)</f>
        <v/>
      </c>
      <c r="F4527" s="35" t="str">
        <f>IF('Students''Data'!R4532="","",'Students''Data'!R4532)</f>
        <v/>
      </c>
      <c r="G4527" s="33" t="str">
        <f>IF('Students''Data'!S4532="","",'Students''Data'!S4532)</f>
        <v/>
      </c>
    </row>
    <row r="4528" spans="1:7" ht="20.1" customHeight="1">
      <c r="A4528" s="34" t="str">
        <f>IF(B4528="","",ROWS($A$1:A4525))</f>
        <v/>
      </c>
      <c r="B4528" s="35" t="str">
        <f>IF('Students''Data'!A4533="","",'Students''Data'!A4533)</f>
        <v/>
      </c>
      <c r="C4528" s="36" t="str">
        <f>IF('Students''Data'!C4533="","",'Students''Data'!C4533)</f>
        <v/>
      </c>
      <c r="D4528" s="36" t="str">
        <f>IF('Students''Data'!H4533="","",'Students''Data'!H4533)</f>
        <v/>
      </c>
      <c r="E4528" s="35" t="str">
        <f>IF('Students''Data'!D4533="","",'Students''Data'!D4533)</f>
        <v/>
      </c>
      <c r="F4528" s="35" t="str">
        <f>IF('Students''Data'!R4533="","",'Students''Data'!R4533)</f>
        <v/>
      </c>
      <c r="G4528" s="33" t="str">
        <f>IF('Students''Data'!S4533="","",'Students''Data'!S4533)</f>
        <v/>
      </c>
    </row>
    <row r="4529" spans="1:7" ht="20.1" customHeight="1">
      <c r="A4529" s="34" t="str">
        <f>IF(B4529="","",ROWS($A$1:A4526))</f>
        <v/>
      </c>
      <c r="B4529" s="35" t="str">
        <f>IF('Students''Data'!A4534="","",'Students''Data'!A4534)</f>
        <v/>
      </c>
      <c r="C4529" s="36" t="str">
        <f>IF('Students''Data'!C4534="","",'Students''Data'!C4534)</f>
        <v/>
      </c>
      <c r="D4529" s="36" t="str">
        <f>IF('Students''Data'!H4534="","",'Students''Data'!H4534)</f>
        <v/>
      </c>
      <c r="E4529" s="35" t="str">
        <f>IF('Students''Data'!D4534="","",'Students''Data'!D4534)</f>
        <v/>
      </c>
      <c r="F4529" s="35" t="str">
        <f>IF('Students''Data'!R4534="","",'Students''Data'!R4534)</f>
        <v/>
      </c>
      <c r="G4529" s="33" t="str">
        <f>IF('Students''Data'!S4534="","",'Students''Data'!S4534)</f>
        <v/>
      </c>
    </row>
    <row r="4530" spans="1:7" ht="20.1" customHeight="1">
      <c r="A4530" s="34" t="str">
        <f>IF(B4530="","",ROWS($A$1:A4527))</f>
        <v/>
      </c>
      <c r="B4530" s="35" t="str">
        <f>IF('Students''Data'!A4535="","",'Students''Data'!A4535)</f>
        <v/>
      </c>
      <c r="C4530" s="36" t="str">
        <f>IF('Students''Data'!C4535="","",'Students''Data'!C4535)</f>
        <v/>
      </c>
      <c r="D4530" s="36" t="str">
        <f>IF('Students''Data'!H4535="","",'Students''Data'!H4535)</f>
        <v/>
      </c>
      <c r="E4530" s="35" t="str">
        <f>IF('Students''Data'!D4535="","",'Students''Data'!D4535)</f>
        <v/>
      </c>
      <c r="F4530" s="35" t="str">
        <f>IF('Students''Data'!R4535="","",'Students''Data'!R4535)</f>
        <v/>
      </c>
      <c r="G4530" s="33" t="str">
        <f>IF('Students''Data'!S4535="","",'Students''Data'!S4535)</f>
        <v/>
      </c>
    </row>
    <row r="4531" spans="1:7" ht="20.1" customHeight="1">
      <c r="A4531" s="34" t="str">
        <f>IF(B4531="","",ROWS($A$1:A4528))</f>
        <v/>
      </c>
      <c r="B4531" s="35" t="str">
        <f>IF('Students''Data'!A4536="","",'Students''Data'!A4536)</f>
        <v/>
      </c>
      <c r="C4531" s="36" t="str">
        <f>IF('Students''Data'!C4536="","",'Students''Data'!C4536)</f>
        <v/>
      </c>
      <c r="D4531" s="36" t="str">
        <f>IF('Students''Data'!H4536="","",'Students''Data'!H4536)</f>
        <v/>
      </c>
      <c r="E4531" s="35" t="str">
        <f>IF('Students''Data'!D4536="","",'Students''Data'!D4536)</f>
        <v/>
      </c>
      <c r="F4531" s="35" t="str">
        <f>IF('Students''Data'!R4536="","",'Students''Data'!R4536)</f>
        <v/>
      </c>
      <c r="G4531" s="33" t="str">
        <f>IF('Students''Data'!S4536="","",'Students''Data'!S4536)</f>
        <v/>
      </c>
    </row>
    <row r="4532" spans="1:7" ht="20.1" customHeight="1">
      <c r="A4532" s="34" t="str">
        <f>IF(B4532="","",ROWS($A$1:A4529))</f>
        <v/>
      </c>
      <c r="B4532" s="35" t="str">
        <f>IF('Students''Data'!A4537="","",'Students''Data'!A4537)</f>
        <v/>
      </c>
      <c r="C4532" s="36" t="str">
        <f>IF('Students''Data'!C4537="","",'Students''Data'!C4537)</f>
        <v/>
      </c>
      <c r="D4532" s="36" t="str">
        <f>IF('Students''Data'!H4537="","",'Students''Data'!H4537)</f>
        <v/>
      </c>
      <c r="E4532" s="35" t="str">
        <f>IF('Students''Data'!D4537="","",'Students''Data'!D4537)</f>
        <v/>
      </c>
      <c r="F4532" s="35" t="str">
        <f>IF('Students''Data'!R4537="","",'Students''Data'!R4537)</f>
        <v/>
      </c>
      <c r="G4532" s="33" t="str">
        <f>IF('Students''Data'!S4537="","",'Students''Data'!S4537)</f>
        <v/>
      </c>
    </row>
    <row r="4533" spans="1:7" ht="20.1" customHeight="1">
      <c r="A4533" s="34" t="str">
        <f>IF(B4533="","",ROWS($A$1:A4530))</f>
        <v/>
      </c>
      <c r="B4533" s="35" t="str">
        <f>IF('Students''Data'!A4538="","",'Students''Data'!A4538)</f>
        <v/>
      </c>
      <c r="C4533" s="36" t="str">
        <f>IF('Students''Data'!C4538="","",'Students''Data'!C4538)</f>
        <v/>
      </c>
      <c r="D4533" s="36" t="str">
        <f>IF('Students''Data'!H4538="","",'Students''Data'!H4538)</f>
        <v/>
      </c>
      <c r="E4533" s="35" t="str">
        <f>IF('Students''Data'!D4538="","",'Students''Data'!D4538)</f>
        <v/>
      </c>
      <c r="F4533" s="35" t="str">
        <f>IF('Students''Data'!R4538="","",'Students''Data'!R4538)</f>
        <v/>
      </c>
      <c r="G4533" s="33" t="str">
        <f>IF('Students''Data'!S4538="","",'Students''Data'!S4538)</f>
        <v/>
      </c>
    </row>
    <row r="4534" spans="1:7" ht="20.1" customHeight="1">
      <c r="A4534" s="34" t="str">
        <f>IF(B4534="","",ROWS($A$1:A4531))</f>
        <v/>
      </c>
      <c r="B4534" s="35" t="str">
        <f>IF('Students''Data'!A4539="","",'Students''Data'!A4539)</f>
        <v/>
      </c>
      <c r="C4534" s="36" t="str">
        <f>IF('Students''Data'!C4539="","",'Students''Data'!C4539)</f>
        <v/>
      </c>
      <c r="D4534" s="36" t="str">
        <f>IF('Students''Data'!H4539="","",'Students''Data'!H4539)</f>
        <v/>
      </c>
      <c r="E4534" s="35" t="str">
        <f>IF('Students''Data'!D4539="","",'Students''Data'!D4539)</f>
        <v/>
      </c>
      <c r="F4534" s="35" t="str">
        <f>IF('Students''Data'!R4539="","",'Students''Data'!R4539)</f>
        <v/>
      </c>
      <c r="G4534" s="33" t="str">
        <f>IF('Students''Data'!S4539="","",'Students''Data'!S4539)</f>
        <v/>
      </c>
    </row>
    <row r="4535" spans="1:7" ht="20.1" customHeight="1">
      <c r="A4535" s="34" t="str">
        <f>IF(B4535="","",ROWS($A$1:A4532))</f>
        <v/>
      </c>
      <c r="B4535" s="35" t="str">
        <f>IF('Students''Data'!A4540="","",'Students''Data'!A4540)</f>
        <v/>
      </c>
      <c r="C4535" s="36" t="str">
        <f>IF('Students''Data'!C4540="","",'Students''Data'!C4540)</f>
        <v/>
      </c>
      <c r="D4535" s="36" t="str">
        <f>IF('Students''Data'!H4540="","",'Students''Data'!H4540)</f>
        <v/>
      </c>
      <c r="E4535" s="35" t="str">
        <f>IF('Students''Data'!D4540="","",'Students''Data'!D4540)</f>
        <v/>
      </c>
      <c r="F4535" s="35" t="str">
        <f>IF('Students''Data'!R4540="","",'Students''Data'!R4540)</f>
        <v/>
      </c>
      <c r="G4535" s="33" t="str">
        <f>IF('Students''Data'!S4540="","",'Students''Data'!S4540)</f>
        <v/>
      </c>
    </row>
    <row r="4536" spans="1:7" ht="20.1" customHeight="1">
      <c r="A4536" s="34" t="str">
        <f>IF(B4536="","",ROWS($A$1:A4533))</f>
        <v/>
      </c>
      <c r="B4536" s="35" t="str">
        <f>IF('Students''Data'!A4541="","",'Students''Data'!A4541)</f>
        <v/>
      </c>
      <c r="C4536" s="36" t="str">
        <f>IF('Students''Data'!C4541="","",'Students''Data'!C4541)</f>
        <v/>
      </c>
      <c r="D4536" s="36" t="str">
        <f>IF('Students''Data'!H4541="","",'Students''Data'!H4541)</f>
        <v/>
      </c>
      <c r="E4536" s="35" t="str">
        <f>IF('Students''Data'!D4541="","",'Students''Data'!D4541)</f>
        <v/>
      </c>
      <c r="F4536" s="35" t="str">
        <f>IF('Students''Data'!R4541="","",'Students''Data'!R4541)</f>
        <v/>
      </c>
      <c r="G4536" s="33" t="str">
        <f>IF('Students''Data'!S4541="","",'Students''Data'!S4541)</f>
        <v/>
      </c>
    </row>
    <row r="4537" spans="1:7" ht="20.1" customHeight="1">
      <c r="A4537" s="34" t="str">
        <f>IF(B4537="","",ROWS($A$1:A4534))</f>
        <v/>
      </c>
      <c r="B4537" s="35" t="str">
        <f>IF('Students''Data'!A4542="","",'Students''Data'!A4542)</f>
        <v/>
      </c>
      <c r="C4537" s="36" t="str">
        <f>IF('Students''Data'!C4542="","",'Students''Data'!C4542)</f>
        <v/>
      </c>
      <c r="D4537" s="36" t="str">
        <f>IF('Students''Data'!H4542="","",'Students''Data'!H4542)</f>
        <v/>
      </c>
      <c r="E4537" s="35" t="str">
        <f>IF('Students''Data'!D4542="","",'Students''Data'!D4542)</f>
        <v/>
      </c>
      <c r="F4537" s="35" t="str">
        <f>IF('Students''Data'!R4542="","",'Students''Data'!R4542)</f>
        <v/>
      </c>
      <c r="G4537" s="33" t="str">
        <f>IF('Students''Data'!S4542="","",'Students''Data'!S4542)</f>
        <v/>
      </c>
    </row>
    <row r="4538" spans="1:7" ht="20.1" customHeight="1">
      <c r="A4538" s="34" t="str">
        <f>IF(B4538="","",ROWS($A$1:A4535))</f>
        <v/>
      </c>
      <c r="B4538" s="35" t="str">
        <f>IF('Students''Data'!A4543="","",'Students''Data'!A4543)</f>
        <v/>
      </c>
      <c r="C4538" s="36" t="str">
        <f>IF('Students''Data'!C4543="","",'Students''Data'!C4543)</f>
        <v/>
      </c>
      <c r="D4538" s="36" t="str">
        <f>IF('Students''Data'!H4543="","",'Students''Data'!H4543)</f>
        <v/>
      </c>
      <c r="E4538" s="35" t="str">
        <f>IF('Students''Data'!D4543="","",'Students''Data'!D4543)</f>
        <v/>
      </c>
      <c r="F4538" s="35" t="str">
        <f>IF('Students''Data'!R4543="","",'Students''Data'!R4543)</f>
        <v/>
      </c>
      <c r="G4538" s="33" t="str">
        <f>IF('Students''Data'!S4543="","",'Students''Data'!S4543)</f>
        <v/>
      </c>
    </row>
    <row r="4539" spans="1:7" ht="20.1" customHeight="1">
      <c r="A4539" s="34" t="str">
        <f>IF(B4539="","",ROWS($A$1:A4536))</f>
        <v/>
      </c>
      <c r="B4539" s="35" t="str">
        <f>IF('Students''Data'!A4544="","",'Students''Data'!A4544)</f>
        <v/>
      </c>
      <c r="C4539" s="36" t="str">
        <f>IF('Students''Data'!C4544="","",'Students''Data'!C4544)</f>
        <v/>
      </c>
      <c r="D4539" s="36" t="str">
        <f>IF('Students''Data'!H4544="","",'Students''Data'!H4544)</f>
        <v/>
      </c>
      <c r="E4539" s="35" t="str">
        <f>IF('Students''Data'!D4544="","",'Students''Data'!D4544)</f>
        <v/>
      </c>
      <c r="F4539" s="35" t="str">
        <f>IF('Students''Data'!R4544="","",'Students''Data'!R4544)</f>
        <v/>
      </c>
      <c r="G4539" s="33" t="str">
        <f>IF('Students''Data'!S4544="","",'Students''Data'!S4544)</f>
        <v/>
      </c>
    </row>
    <row r="4540" spans="1:7" ht="20.1" customHeight="1">
      <c r="A4540" s="34" t="str">
        <f>IF(B4540="","",ROWS($A$1:A4537))</f>
        <v/>
      </c>
      <c r="B4540" s="35" t="str">
        <f>IF('Students''Data'!A4545="","",'Students''Data'!A4545)</f>
        <v/>
      </c>
      <c r="C4540" s="36" t="str">
        <f>IF('Students''Data'!C4545="","",'Students''Data'!C4545)</f>
        <v/>
      </c>
      <c r="D4540" s="36" t="str">
        <f>IF('Students''Data'!H4545="","",'Students''Data'!H4545)</f>
        <v/>
      </c>
      <c r="E4540" s="35" t="str">
        <f>IF('Students''Data'!D4545="","",'Students''Data'!D4545)</f>
        <v/>
      </c>
      <c r="F4540" s="35" t="str">
        <f>IF('Students''Data'!R4545="","",'Students''Data'!R4545)</f>
        <v/>
      </c>
      <c r="G4540" s="33" t="str">
        <f>IF('Students''Data'!S4545="","",'Students''Data'!S4545)</f>
        <v/>
      </c>
    </row>
    <row r="4541" spans="1:7" ht="20.1" customHeight="1">
      <c r="A4541" s="34" t="str">
        <f>IF(B4541="","",ROWS($A$1:A4538))</f>
        <v/>
      </c>
      <c r="B4541" s="35" t="str">
        <f>IF('Students''Data'!A4546="","",'Students''Data'!A4546)</f>
        <v/>
      </c>
      <c r="C4541" s="36" t="str">
        <f>IF('Students''Data'!C4546="","",'Students''Data'!C4546)</f>
        <v/>
      </c>
      <c r="D4541" s="36" t="str">
        <f>IF('Students''Data'!H4546="","",'Students''Data'!H4546)</f>
        <v/>
      </c>
      <c r="E4541" s="35" t="str">
        <f>IF('Students''Data'!D4546="","",'Students''Data'!D4546)</f>
        <v/>
      </c>
      <c r="F4541" s="35" t="str">
        <f>IF('Students''Data'!R4546="","",'Students''Data'!R4546)</f>
        <v/>
      </c>
      <c r="G4541" s="33" t="str">
        <f>IF('Students''Data'!S4546="","",'Students''Data'!S4546)</f>
        <v/>
      </c>
    </row>
    <row r="4542" spans="1:7" ht="20.1" customHeight="1">
      <c r="A4542" s="34" t="str">
        <f>IF(B4542="","",ROWS($A$1:A4539))</f>
        <v/>
      </c>
      <c r="B4542" s="35" t="str">
        <f>IF('Students''Data'!A4547="","",'Students''Data'!A4547)</f>
        <v/>
      </c>
      <c r="C4542" s="36" t="str">
        <f>IF('Students''Data'!C4547="","",'Students''Data'!C4547)</f>
        <v/>
      </c>
      <c r="D4542" s="36" t="str">
        <f>IF('Students''Data'!H4547="","",'Students''Data'!H4547)</f>
        <v/>
      </c>
      <c r="E4542" s="35" t="str">
        <f>IF('Students''Data'!D4547="","",'Students''Data'!D4547)</f>
        <v/>
      </c>
      <c r="F4542" s="35" t="str">
        <f>IF('Students''Data'!R4547="","",'Students''Data'!R4547)</f>
        <v/>
      </c>
      <c r="G4542" s="33" t="str">
        <f>IF('Students''Data'!S4547="","",'Students''Data'!S4547)</f>
        <v/>
      </c>
    </row>
    <row r="4543" spans="1:7" ht="20.1" customHeight="1">
      <c r="A4543" s="34" t="str">
        <f>IF(B4543="","",ROWS($A$1:A4540))</f>
        <v/>
      </c>
      <c r="B4543" s="35" t="str">
        <f>IF('Students''Data'!A4548="","",'Students''Data'!A4548)</f>
        <v/>
      </c>
      <c r="C4543" s="36" t="str">
        <f>IF('Students''Data'!C4548="","",'Students''Data'!C4548)</f>
        <v/>
      </c>
      <c r="D4543" s="36" t="str">
        <f>IF('Students''Data'!H4548="","",'Students''Data'!H4548)</f>
        <v/>
      </c>
      <c r="E4543" s="35" t="str">
        <f>IF('Students''Data'!D4548="","",'Students''Data'!D4548)</f>
        <v/>
      </c>
      <c r="F4543" s="35" t="str">
        <f>IF('Students''Data'!R4548="","",'Students''Data'!R4548)</f>
        <v/>
      </c>
      <c r="G4543" s="33" t="str">
        <f>IF('Students''Data'!S4548="","",'Students''Data'!S4548)</f>
        <v/>
      </c>
    </row>
    <row r="4544" spans="1:7" ht="20.1" customHeight="1">
      <c r="A4544" s="34" t="str">
        <f>IF(B4544="","",ROWS($A$1:A4541))</f>
        <v/>
      </c>
      <c r="B4544" s="35" t="str">
        <f>IF('Students''Data'!A4549="","",'Students''Data'!A4549)</f>
        <v/>
      </c>
      <c r="C4544" s="36" t="str">
        <f>IF('Students''Data'!C4549="","",'Students''Data'!C4549)</f>
        <v/>
      </c>
      <c r="D4544" s="36" t="str">
        <f>IF('Students''Data'!H4549="","",'Students''Data'!H4549)</f>
        <v/>
      </c>
      <c r="E4544" s="35" t="str">
        <f>IF('Students''Data'!D4549="","",'Students''Data'!D4549)</f>
        <v/>
      </c>
      <c r="F4544" s="35" t="str">
        <f>IF('Students''Data'!R4549="","",'Students''Data'!R4549)</f>
        <v/>
      </c>
      <c r="G4544" s="33" t="str">
        <f>IF('Students''Data'!S4549="","",'Students''Data'!S4549)</f>
        <v/>
      </c>
    </row>
    <row r="4545" spans="1:7" ht="20.1" customHeight="1">
      <c r="A4545" s="34" t="str">
        <f>IF(B4545="","",ROWS($A$1:A4542))</f>
        <v/>
      </c>
      <c r="B4545" s="35" t="str">
        <f>IF('Students''Data'!A4550="","",'Students''Data'!A4550)</f>
        <v/>
      </c>
      <c r="C4545" s="36" t="str">
        <f>IF('Students''Data'!C4550="","",'Students''Data'!C4550)</f>
        <v/>
      </c>
      <c r="D4545" s="36" t="str">
        <f>IF('Students''Data'!H4550="","",'Students''Data'!H4550)</f>
        <v/>
      </c>
      <c r="E4545" s="35" t="str">
        <f>IF('Students''Data'!D4550="","",'Students''Data'!D4550)</f>
        <v/>
      </c>
      <c r="F4545" s="35" t="str">
        <f>IF('Students''Data'!R4550="","",'Students''Data'!R4550)</f>
        <v/>
      </c>
      <c r="G4545" s="33" t="str">
        <f>IF('Students''Data'!S4550="","",'Students''Data'!S4550)</f>
        <v/>
      </c>
    </row>
    <row r="4546" spans="1:7" ht="20.1" customHeight="1">
      <c r="A4546" s="34" t="str">
        <f>IF(B4546="","",ROWS($A$1:A4543))</f>
        <v/>
      </c>
      <c r="B4546" s="35" t="str">
        <f>IF('Students''Data'!A4551="","",'Students''Data'!A4551)</f>
        <v/>
      </c>
      <c r="C4546" s="36" t="str">
        <f>IF('Students''Data'!C4551="","",'Students''Data'!C4551)</f>
        <v/>
      </c>
      <c r="D4546" s="36" t="str">
        <f>IF('Students''Data'!H4551="","",'Students''Data'!H4551)</f>
        <v/>
      </c>
      <c r="E4546" s="35" t="str">
        <f>IF('Students''Data'!D4551="","",'Students''Data'!D4551)</f>
        <v/>
      </c>
      <c r="F4546" s="35" t="str">
        <f>IF('Students''Data'!R4551="","",'Students''Data'!R4551)</f>
        <v/>
      </c>
      <c r="G4546" s="33" t="str">
        <f>IF('Students''Data'!S4551="","",'Students''Data'!S4551)</f>
        <v/>
      </c>
    </row>
    <row r="4547" spans="1:7" ht="20.1" customHeight="1">
      <c r="A4547" s="34" t="str">
        <f>IF(B4547="","",ROWS($A$1:A4544))</f>
        <v/>
      </c>
      <c r="B4547" s="35" t="str">
        <f>IF('Students''Data'!A4552="","",'Students''Data'!A4552)</f>
        <v/>
      </c>
      <c r="C4547" s="36" t="str">
        <f>IF('Students''Data'!C4552="","",'Students''Data'!C4552)</f>
        <v/>
      </c>
      <c r="D4547" s="36" t="str">
        <f>IF('Students''Data'!H4552="","",'Students''Data'!H4552)</f>
        <v/>
      </c>
      <c r="E4547" s="35" t="str">
        <f>IF('Students''Data'!D4552="","",'Students''Data'!D4552)</f>
        <v/>
      </c>
      <c r="F4547" s="35" t="str">
        <f>IF('Students''Data'!R4552="","",'Students''Data'!R4552)</f>
        <v/>
      </c>
      <c r="G4547" s="33" t="str">
        <f>IF('Students''Data'!S4552="","",'Students''Data'!S4552)</f>
        <v/>
      </c>
    </row>
    <row r="4548" spans="1:7" ht="20.1" customHeight="1">
      <c r="A4548" s="34" t="str">
        <f>IF(B4548="","",ROWS($A$1:A4545))</f>
        <v/>
      </c>
      <c r="B4548" s="35" t="str">
        <f>IF('Students''Data'!A4553="","",'Students''Data'!A4553)</f>
        <v/>
      </c>
      <c r="C4548" s="36" t="str">
        <f>IF('Students''Data'!C4553="","",'Students''Data'!C4553)</f>
        <v/>
      </c>
      <c r="D4548" s="36" t="str">
        <f>IF('Students''Data'!H4553="","",'Students''Data'!H4553)</f>
        <v/>
      </c>
      <c r="E4548" s="35" t="str">
        <f>IF('Students''Data'!D4553="","",'Students''Data'!D4553)</f>
        <v/>
      </c>
      <c r="F4548" s="35" t="str">
        <f>IF('Students''Data'!R4553="","",'Students''Data'!R4553)</f>
        <v/>
      </c>
      <c r="G4548" s="33" t="str">
        <f>IF('Students''Data'!S4553="","",'Students''Data'!S4553)</f>
        <v/>
      </c>
    </row>
    <row r="4549" spans="1:7" ht="20.1" customHeight="1">
      <c r="A4549" s="34" t="str">
        <f>IF(B4549="","",ROWS($A$1:A4546))</f>
        <v/>
      </c>
      <c r="B4549" s="35" t="str">
        <f>IF('Students''Data'!A4554="","",'Students''Data'!A4554)</f>
        <v/>
      </c>
      <c r="C4549" s="36" t="str">
        <f>IF('Students''Data'!C4554="","",'Students''Data'!C4554)</f>
        <v/>
      </c>
      <c r="D4549" s="36" t="str">
        <f>IF('Students''Data'!H4554="","",'Students''Data'!H4554)</f>
        <v/>
      </c>
      <c r="E4549" s="35" t="str">
        <f>IF('Students''Data'!D4554="","",'Students''Data'!D4554)</f>
        <v/>
      </c>
      <c r="F4549" s="35" t="str">
        <f>IF('Students''Data'!R4554="","",'Students''Data'!R4554)</f>
        <v/>
      </c>
      <c r="G4549" s="33" t="str">
        <f>IF('Students''Data'!S4554="","",'Students''Data'!S4554)</f>
        <v/>
      </c>
    </row>
    <row r="4550" spans="1:7" ht="20.1" customHeight="1">
      <c r="A4550" s="34" t="str">
        <f>IF(B4550="","",ROWS($A$1:A4547))</f>
        <v/>
      </c>
      <c r="B4550" s="35" t="str">
        <f>IF('Students''Data'!A4555="","",'Students''Data'!A4555)</f>
        <v/>
      </c>
      <c r="C4550" s="36" t="str">
        <f>IF('Students''Data'!C4555="","",'Students''Data'!C4555)</f>
        <v/>
      </c>
      <c r="D4550" s="36" t="str">
        <f>IF('Students''Data'!H4555="","",'Students''Data'!H4555)</f>
        <v/>
      </c>
      <c r="E4550" s="35" t="str">
        <f>IF('Students''Data'!D4555="","",'Students''Data'!D4555)</f>
        <v/>
      </c>
      <c r="F4550" s="35" t="str">
        <f>IF('Students''Data'!R4555="","",'Students''Data'!R4555)</f>
        <v/>
      </c>
      <c r="G4550" s="33" t="str">
        <f>IF('Students''Data'!S4555="","",'Students''Data'!S4555)</f>
        <v/>
      </c>
    </row>
    <row r="4551" spans="1:7" ht="20.1" customHeight="1">
      <c r="A4551" s="34" t="str">
        <f>IF(B4551="","",ROWS($A$1:A4548))</f>
        <v/>
      </c>
      <c r="B4551" s="35" t="str">
        <f>IF('Students''Data'!A4556="","",'Students''Data'!A4556)</f>
        <v/>
      </c>
      <c r="C4551" s="36" t="str">
        <f>IF('Students''Data'!C4556="","",'Students''Data'!C4556)</f>
        <v/>
      </c>
      <c r="D4551" s="36" t="str">
        <f>IF('Students''Data'!H4556="","",'Students''Data'!H4556)</f>
        <v/>
      </c>
      <c r="E4551" s="35" t="str">
        <f>IF('Students''Data'!D4556="","",'Students''Data'!D4556)</f>
        <v/>
      </c>
      <c r="F4551" s="35" t="str">
        <f>IF('Students''Data'!R4556="","",'Students''Data'!R4556)</f>
        <v/>
      </c>
      <c r="G4551" s="33" t="str">
        <f>IF('Students''Data'!S4556="","",'Students''Data'!S4556)</f>
        <v/>
      </c>
    </row>
    <row r="4552" spans="1:7" ht="20.1" customHeight="1">
      <c r="A4552" s="34" t="str">
        <f>IF(B4552="","",ROWS($A$1:A4549))</f>
        <v/>
      </c>
      <c r="B4552" s="35" t="str">
        <f>IF('Students''Data'!A4557="","",'Students''Data'!A4557)</f>
        <v/>
      </c>
      <c r="C4552" s="36" t="str">
        <f>IF('Students''Data'!C4557="","",'Students''Data'!C4557)</f>
        <v/>
      </c>
      <c r="D4552" s="36" t="str">
        <f>IF('Students''Data'!H4557="","",'Students''Data'!H4557)</f>
        <v/>
      </c>
      <c r="E4552" s="35" t="str">
        <f>IF('Students''Data'!D4557="","",'Students''Data'!D4557)</f>
        <v/>
      </c>
      <c r="F4552" s="35" t="str">
        <f>IF('Students''Data'!R4557="","",'Students''Data'!R4557)</f>
        <v/>
      </c>
      <c r="G4552" s="33" t="str">
        <f>IF('Students''Data'!S4557="","",'Students''Data'!S4557)</f>
        <v/>
      </c>
    </row>
    <row r="4553" spans="1:7" ht="20.1" customHeight="1">
      <c r="A4553" s="34" t="str">
        <f>IF(B4553="","",ROWS($A$1:A4550))</f>
        <v/>
      </c>
      <c r="B4553" s="35" t="str">
        <f>IF('Students''Data'!A4558="","",'Students''Data'!A4558)</f>
        <v/>
      </c>
      <c r="C4553" s="36" t="str">
        <f>IF('Students''Data'!C4558="","",'Students''Data'!C4558)</f>
        <v/>
      </c>
      <c r="D4553" s="36" t="str">
        <f>IF('Students''Data'!H4558="","",'Students''Data'!H4558)</f>
        <v/>
      </c>
      <c r="E4553" s="35" t="str">
        <f>IF('Students''Data'!D4558="","",'Students''Data'!D4558)</f>
        <v/>
      </c>
      <c r="F4553" s="35" t="str">
        <f>IF('Students''Data'!R4558="","",'Students''Data'!R4558)</f>
        <v/>
      </c>
      <c r="G4553" s="33" t="str">
        <f>IF('Students''Data'!S4558="","",'Students''Data'!S4558)</f>
        <v/>
      </c>
    </row>
    <row r="4554" spans="1:7" ht="20.1" customHeight="1">
      <c r="A4554" s="34" t="str">
        <f>IF(B4554="","",ROWS($A$1:A4551))</f>
        <v/>
      </c>
      <c r="B4554" s="35" t="str">
        <f>IF('Students''Data'!A4559="","",'Students''Data'!A4559)</f>
        <v/>
      </c>
      <c r="C4554" s="36" t="str">
        <f>IF('Students''Data'!C4559="","",'Students''Data'!C4559)</f>
        <v/>
      </c>
      <c r="D4554" s="36" t="str">
        <f>IF('Students''Data'!H4559="","",'Students''Data'!H4559)</f>
        <v/>
      </c>
      <c r="E4554" s="35" t="str">
        <f>IF('Students''Data'!D4559="","",'Students''Data'!D4559)</f>
        <v/>
      </c>
      <c r="F4554" s="35" t="str">
        <f>IF('Students''Data'!R4559="","",'Students''Data'!R4559)</f>
        <v/>
      </c>
      <c r="G4554" s="33" t="str">
        <f>IF('Students''Data'!S4559="","",'Students''Data'!S4559)</f>
        <v/>
      </c>
    </row>
    <row r="4555" spans="1:7" ht="20.1" customHeight="1">
      <c r="A4555" s="34" t="str">
        <f>IF(B4555="","",ROWS($A$1:A4552))</f>
        <v/>
      </c>
      <c r="B4555" s="35" t="str">
        <f>IF('Students''Data'!A4560="","",'Students''Data'!A4560)</f>
        <v/>
      </c>
      <c r="C4555" s="36" t="str">
        <f>IF('Students''Data'!C4560="","",'Students''Data'!C4560)</f>
        <v/>
      </c>
      <c r="D4555" s="36" t="str">
        <f>IF('Students''Data'!H4560="","",'Students''Data'!H4560)</f>
        <v/>
      </c>
      <c r="E4555" s="35" t="str">
        <f>IF('Students''Data'!D4560="","",'Students''Data'!D4560)</f>
        <v/>
      </c>
      <c r="F4555" s="35" t="str">
        <f>IF('Students''Data'!R4560="","",'Students''Data'!R4560)</f>
        <v/>
      </c>
      <c r="G4555" s="33" t="str">
        <f>IF('Students''Data'!S4560="","",'Students''Data'!S4560)</f>
        <v/>
      </c>
    </row>
    <row r="4556" spans="1:7" ht="20.1" customHeight="1">
      <c r="A4556" s="34" t="str">
        <f>IF(B4556="","",ROWS($A$1:A4553))</f>
        <v/>
      </c>
      <c r="B4556" s="35" t="str">
        <f>IF('Students''Data'!A4561="","",'Students''Data'!A4561)</f>
        <v/>
      </c>
      <c r="C4556" s="36" t="str">
        <f>IF('Students''Data'!C4561="","",'Students''Data'!C4561)</f>
        <v/>
      </c>
      <c r="D4556" s="36" t="str">
        <f>IF('Students''Data'!H4561="","",'Students''Data'!H4561)</f>
        <v/>
      </c>
      <c r="E4556" s="35" t="str">
        <f>IF('Students''Data'!D4561="","",'Students''Data'!D4561)</f>
        <v/>
      </c>
      <c r="F4556" s="35" t="str">
        <f>IF('Students''Data'!R4561="","",'Students''Data'!R4561)</f>
        <v/>
      </c>
      <c r="G4556" s="33" t="str">
        <f>IF('Students''Data'!S4561="","",'Students''Data'!S4561)</f>
        <v/>
      </c>
    </row>
    <row r="4557" spans="1:7" ht="20.1" customHeight="1">
      <c r="A4557" s="34" t="str">
        <f>IF(B4557="","",ROWS($A$1:A4554))</f>
        <v/>
      </c>
      <c r="B4557" s="35" t="str">
        <f>IF('Students''Data'!A4562="","",'Students''Data'!A4562)</f>
        <v/>
      </c>
      <c r="C4557" s="36" t="str">
        <f>IF('Students''Data'!C4562="","",'Students''Data'!C4562)</f>
        <v/>
      </c>
      <c r="D4557" s="36" t="str">
        <f>IF('Students''Data'!H4562="","",'Students''Data'!H4562)</f>
        <v/>
      </c>
      <c r="E4557" s="35" t="str">
        <f>IF('Students''Data'!D4562="","",'Students''Data'!D4562)</f>
        <v/>
      </c>
      <c r="F4557" s="35" t="str">
        <f>IF('Students''Data'!R4562="","",'Students''Data'!R4562)</f>
        <v/>
      </c>
      <c r="G4557" s="33" t="str">
        <f>IF('Students''Data'!S4562="","",'Students''Data'!S4562)</f>
        <v/>
      </c>
    </row>
    <row r="4558" spans="1:7" ht="20.1" customHeight="1">
      <c r="A4558" s="34" t="str">
        <f>IF(B4558="","",ROWS($A$1:A4555))</f>
        <v/>
      </c>
      <c r="B4558" s="35" t="str">
        <f>IF('Students''Data'!A4563="","",'Students''Data'!A4563)</f>
        <v/>
      </c>
      <c r="C4558" s="36" t="str">
        <f>IF('Students''Data'!C4563="","",'Students''Data'!C4563)</f>
        <v/>
      </c>
      <c r="D4558" s="36" t="str">
        <f>IF('Students''Data'!H4563="","",'Students''Data'!H4563)</f>
        <v/>
      </c>
      <c r="E4558" s="35" t="str">
        <f>IF('Students''Data'!D4563="","",'Students''Data'!D4563)</f>
        <v/>
      </c>
      <c r="F4558" s="35" t="str">
        <f>IF('Students''Data'!R4563="","",'Students''Data'!R4563)</f>
        <v/>
      </c>
      <c r="G4558" s="33" t="str">
        <f>IF('Students''Data'!S4563="","",'Students''Data'!S4563)</f>
        <v/>
      </c>
    </row>
    <row r="4559" spans="1:7" ht="20.1" customHeight="1">
      <c r="A4559" s="34" t="str">
        <f>IF(B4559="","",ROWS($A$1:A4556))</f>
        <v/>
      </c>
      <c r="B4559" s="35" t="str">
        <f>IF('Students''Data'!A4564="","",'Students''Data'!A4564)</f>
        <v/>
      </c>
      <c r="C4559" s="36" t="str">
        <f>IF('Students''Data'!C4564="","",'Students''Data'!C4564)</f>
        <v/>
      </c>
      <c r="D4559" s="36" t="str">
        <f>IF('Students''Data'!H4564="","",'Students''Data'!H4564)</f>
        <v/>
      </c>
      <c r="E4559" s="35" t="str">
        <f>IF('Students''Data'!D4564="","",'Students''Data'!D4564)</f>
        <v/>
      </c>
      <c r="F4559" s="35" t="str">
        <f>IF('Students''Data'!R4564="","",'Students''Data'!R4564)</f>
        <v/>
      </c>
      <c r="G4559" s="33" t="str">
        <f>IF('Students''Data'!S4564="","",'Students''Data'!S4564)</f>
        <v/>
      </c>
    </row>
    <row r="4560" spans="1:7" ht="20.1" customHeight="1">
      <c r="A4560" s="34" t="str">
        <f>IF(B4560="","",ROWS($A$1:A4557))</f>
        <v/>
      </c>
      <c r="B4560" s="35" t="str">
        <f>IF('Students''Data'!A4565="","",'Students''Data'!A4565)</f>
        <v/>
      </c>
      <c r="C4560" s="36" t="str">
        <f>IF('Students''Data'!C4565="","",'Students''Data'!C4565)</f>
        <v/>
      </c>
      <c r="D4560" s="36" t="str">
        <f>IF('Students''Data'!H4565="","",'Students''Data'!H4565)</f>
        <v/>
      </c>
      <c r="E4560" s="35" t="str">
        <f>IF('Students''Data'!D4565="","",'Students''Data'!D4565)</f>
        <v/>
      </c>
      <c r="F4560" s="35" t="str">
        <f>IF('Students''Data'!R4565="","",'Students''Data'!R4565)</f>
        <v/>
      </c>
      <c r="G4560" s="33" t="str">
        <f>IF('Students''Data'!S4565="","",'Students''Data'!S4565)</f>
        <v/>
      </c>
    </row>
    <row r="4561" spans="1:7" ht="20.1" customHeight="1">
      <c r="A4561" s="34" t="str">
        <f>IF(B4561="","",ROWS($A$1:A4558))</f>
        <v/>
      </c>
      <c r="B4561" s="35" t="str">
        <f>IF('Students''Data'!A4566="","",'Students''Data'!A4566)</f>
        <v/>
      </c>
      <c r="C4561" s="36" t="str">
        <f>IF('Students''Data'!C4566="","",'Students''Data'!C4566)</f>
        <v/>
      </c>
      <c r="D4561" s="36" t="str">
        <f>IF('Students''Data'!H4566="","",'Students''Data'!H4566)</f>
        <v/>
      </c>
      <c r="E4561" s="35" t="str">
        <f>IF('Students''Data'!D4566="","",'Students''Data'!D4566)</f>
        <v/>
      </c>
      <c r="F4561" s="35" t="str">
        <f>IF('Students''Data'!R4566="","",'Students''Data'!R4566)</f>
        <v/>
      </c>
      <c r="G4561" s="33" t="str">
        <f>IF('Students''Data'!S4566="","",'Students''Data'!S4566)</f>
        <v/>
      </c>
    </row>
    <row r="4562" spans="1:7" ht="20.1" customHeight="1">
      <c r="A4562" s="34" t="str">
        <f>IF(B4562="","",ROWS($A$1:A4559))</f>
        <v/>
      </c>
      <c r="B4562" s="35" t="str">
        <f>IF('Students''Data'!A4567="","",'Students''Data'!A4567)</f>
        <v/>
      </c>
      <c r="C4562" s="36" t="str">
        <f>IF('Students''Data'!C4567="","",'Students''Data'!C4567)</f>
        <v/>
      </c>
      <c r="D4562" s="36" t="str">
        <f>IF('Students''Data'!H4567="","",'Students''Data'!H4567)</f>
        <v/>
      </c>
      <c r="E4562" s="35" t="str">
        <f>IF('Students''Data'!D4567="","",'Students''Data'!D4567)</f>
        <v/>
      </c>
      <c r="F4562" s="35" t="str">
        <f>IF('Students''Data'!R4567="","",'Students''Data'!R4567)</f>
        <v/>
      </c>
      <c r="G4562" s="33" t="str">
        <f>IF('Students''Data'!S4567="","",'Students''Data'!S4567)</f>
        <v/>
      </c>
    </row>
    <row r="4563" spans="1:7" ht="20.1" customHeight="1">
      <c r="A4563" s="34" t="str">
        <f>IF(B4563="","",ROWS($A$1:A4560))</f>
        <v/>
      </c>
      <c r="B4563" s="35" t="str">
        <f>IF('Students''Data'!A4568="","",'Students''Data'!A4568)</f>
        <v/>
      </c>
      <c r="C4563" s="36" t="str">
        <f>IF('Students''Data'!C4568="","",'Students''Data'!C4568)</f>
        <v/>
      </c>
      <c r="D4563" s="36" t="str">
        <f>IF('Students''Data'!H4568="","",'Students''Data'!H4568)</f>
        <v/>
      </c>
      <c r="E4563" s="35" t="str">
        <f>IF('Students''Data'!D4568="","",'Students''Data'!D4568)</f>
        <v/>
      </c>
      <c r="F4563" s="35" t="str">
        <f>IF('Students''Data'!R4568="","",'Students''Data'!R4568)</f>
        <v/>
      </c>
      <c r="G4563" s="33" t="str">
        <f>IF('Students''Data'!S4568="","",'Students''Data'!S4568)</f>
        <v/>
      </c>
    </row>
    <row r="4564" spans="1:7" ht="20.1" customHeight="1">
      <c r="A4564" s="34" t="str">
        <f>IF(B4564="","",ROWS($A$1:A4561))</f>
        <v/>
      </c>
      <c r="B4564" s="35" t="str">
        <f>IF('Students''Data'!A4569="","",'Students''Data'!A4569)</f>
        <v/>
      </c>
      <c r="C4564" s="36" t="str">
        <f>IF('Students''Data'!C4569="","",'Students''Data'!C4569)</f>
        <v/>
      </c>
      <c r="D4564" s="36" t="str">
        <f>IF('Students''Data'!H4569="","",'Students''Data'!H4569)</f>
        <v/>
      </c>
      <c r="E4564" s="35" t="str">
        <f>IF('Students''Data'!D4569="","",'Students''Data'!D4569)</f>
        <v/>
      </c>
      <c r="F4564" s="35" t="str">
        <f>IF('Students''Data'!R4569="","",'Students''Data'!R4569)</f>
        <v/>
      </c>
      <c r="G4564" s="33" t="str">
        <f>IF('Students''Data'!S4569="","",'Students''Data'!S4569)</f>
        <v/>
      </c>
    </row>
    <row r="4565" spans="1:7" ht="20.1" customHeight="1">
      <c r="A4565" s="34" t="str">
        <f>IF(B4565="","",ROWS($A$1:A4562))</f>
        <v/>
      </c>
      <c r="B4565" s="35" t="str">
        <f>IF('Students''Data'!A4570="","",'Students''Data'!A4570)</f>
        <v/>
      </c>
      <c r="C4565" s="36" t="str">
        <f>IF('Students''Data'!C4570="","",'Students''Data'!C4570)</f>
        <v/>
      </c>
      <c r="D4565" s="36" t="str">
        <f>IF('Students''Data'!H4570="","",'Students''Data'!H4570)</f>
        <v/>
      </c>
      <c r="E4565" s="35" t="str">
        <f>IF('Students''Data'!D4570="","",'Students''Data'!D4570)</f>
        <v/>
      </c>
      <c r="F4565" s="35" t="str">
        <f>IF('Students''Data'!R4570="","",'Students''Data'!R4570)</f>
        <v/>
      </c>
      <c r="G4565" s="33" t="str">
        <f>IF('Students''Data'!S4570="","",'Students''Data'!S4570)</f>
        <v/>
      </c>
    </row>
    <row r="4566" spans="1:7" ht="20.1" customHeight="1">
      <c r="A4566" s="34" t="str">
        <f>IF(B4566="","",ROWS($A$1:A4563))</f>
        <v/>
      </c>
      <c r="B4566" s="35" t="str">
        <f>IF('Students''Data'!A4571="","",'Students''Data'!A4571)</f>
        <v/>
      </c>
      <c r="C4566" s="36" t="str">
        <f>IF('Students''Data'!C4571="","",'Students''Data'!C4571)</f>
        <v/>
      </c>
      <c r="D4566" s="36" t="str">
        <f>IF('Students''Data'!H4571="","",'Students''Data'!H4571)</f>
        <v/>
      </c>
      <c r="E4566" s="35" t="str">
        <f>IF('Students''Data'!D4571="","",'Students''Data'!D4571)</f>
        <v/>
      </c>
      <c r="F4566" s="35" t="str">
        <f>IF('Students''Data'!R4571="","",'Students''Data'!R4571)</f>
        <v/>
      </c>
      <c r="G4566" s="33" t="str">
        <f>IF('Students''Data'!S4571="","",'Students''Data'!S4571)</f>
        <v/>
      </c>
    </row>
    <row r="4567" spans="1:7" ht="20.1" customHeight="1">
      <c r="A4567" s="34" t="str">
        <f>IF(B4567="","",ROWS($A$1:A4564))</f>
        <v/>
      </c>
      <c r="B4567" s="35" t="str">
        <f>IF('Students''Data'!A4572="","",'Students''Data'!A4572)</f>
        <v/>
      </c>
      <c r="C4567" s="36" t="str">
        <f>IF('Students''Data'!C4572="","",'Students''Data'!C4572)</f>
        <v/>
      </c>
      <c r="D4567" s="36" t="str">
        <f>IF('Students''Data'!H4572="","",'Students''Data'!H4572)</f>
        <v/>
      </c>
      <c r="E4567" s="35" t="str">
        <f>IF('Students''Data'!D4572="","",'Students''Data'!D4572)</f>
        <v/>
      </c>
      <c r="F4567" s="35" t="str">
        <f>IF('Students''Data'!R4572="","",'Students''Data'!R4572)</f>
        <v/>
      </c>
      <c r="G4567" s="33" t="str">
        <f>IF('Students''Data'!S4572="","",'Students''Data'!S4572)</f>
        <v/>
      </c>
    </row>
    <row r="4568" spans="1:7" ht="20.1" customHeight="1">
      <c r="A4568" s="34" t="str">
        <f>IF(B4568="","",ROWS($A$1:A4565))</f>
        <v/>
      </c>
      <c r="B4568" s="35" t="str">
        <f>IF('Students''Data'!A4573="","",'Students''Data'!A4573)</f>
        <v/>
      </c>
      <c r="C4568" s="36" t="str">
        <f>IF('Students''Data'!C4573="","",'Students''Data'!C4573)</f>
        <v/>
      </c>
      <c r="D4568" s="36" t="str">
        <f>IF('Students''Data'!H4573="","",'Students''Data'!H4573)</f>
        <v/>
      </c>
      <c r="E4568" s="35" t="str">
        <f>IF('Students''Data'!D4573="","",'Students''Data'!D4573)</f>
        <v/>
      </c>
      <c r="F4568" s="35" t="str">
        <f>IF('Students''Data'!R4573="","",'Students''Data'!R4573)</f>
        <v/>
      </c>
      <c r="G4568" s="33" t="str">
        <f>IF('Students''Data'!S4573="","",'Students''Data'!S4573)</f>
        <v/>
      </c>
    </row>
    <row r="4569" spans="1:7" ht="20.1" customHeight="1">
      <c r="A4569" s="34" t="str">
        <f>IF(B4569="","",ROWS($A$1:A4566))</f>
        <v/>
      </c>
      <c r="B4569" s="35" t="str">
        <f>IF('Students''Data'!A4574="","",'Students''Data'!A4574)</f>
        <v/>
      </c>
      <c r="C4569" s="36" t="str">
        <f>IF('Students''Data'!C4574="","",'Students''Data'!C4574)</f>
        <v/>
      </c>
      <c r="D4569" s="36" t="str">
        <f>IF('Students''Data'!H4574="","",'Students''Data'!H4574)</f>
        <v/>
      </c>
      <c r="E4569" s="35" t="str">
        <f>IF('Students''Data'!D4574="","",'Students''Data'!D4574)</f>
        <v/>
      </c>
      <c r="F4569" s="35" t="str">
        <f>IF('Students''Data'!R4574="","",'Students''Data'!R4574)</f>
        <v/>
      </c>
      <c r="G4569" s="33" t="str">
        <f>IF('Students''Data'!S4574="","",'Students''Data'!S4574)</f>
        <v/>
      </c>
    </row>
    <row r="4570" spans="1:7" ht="20.1" customHeight="1">
      <c r="A4570" s="34" t="str">
        <f>IF(B4570="","",ROWS($A$1:A4567))</f>
        <v/>
      </c>
      <c r="B4570" s="35" t="str">
        <f>IF('Students''Data'!A4575="","",'Students''Data'!A4575)</f>
        <v/>
      </c>
      <c r="C4570" s="36" t="str">
        <f>IF('Students''Data'!C4575="","",'Students''Data'!C4575)</f>
        <v/>
      </c>
      <c r="D4570" s="36" t="str">
        <f>IF('Students''Data'!H4575="","",'Students''Data'!H4575)</f>
        <v/>
      </c>
      <c r="E4570" s="35" t="str">
        <f>IF('Students''Data'!D4575="","",'Students''Data'!D4575)</f>
        <v/>
      </c>
      <c r="F4570" s="35" t="str">
        <f>IF('Students''Data'!R4575="","",'Students''Data'!R4575)</f>
        <v/>
      </c>
      <c r="G4570" s="33" t="str">
        <f>IF('Students''Data'!S4575="","",'Students''Data'!S4575)</f>
        <v/>
      </c>
    </row>
    <row r="4571" spans="1:7" ht="20.1" customHeight="1">
      <c r="A4571" s="34" t="str">
        <f>IF(B4571="","",ROWS($A$1:A4568))</f>
        <v/>
      </c>
      <c r="B4571" s="35" t="str">
        <f>IF('Students''Data'!A4576="","",'Students''Data'!A4576)</f>
        <v/>
      </c>
      <c r="C4571" s="36" t="str">
        <f>IF('Students''Data'!C4576="","",'Students''Data'!C4576)</f>
        <v/>
      </c>
      <c r="D4571" s="36" t="str">
        <f>IF('Students''Data'!H4576="","",'Students''Data'!H4576)</f>
        <v/>
      </c>
      <c r="E4571" s="35" t="str">
        <f>IF('Students''Data'!D4576="","",'Students''Data'!D4576)</f>
        <v/>
      </c>
      <c r="F4571" s="35" t="str">
        <f>IF('Students''Data'!R4576="","",'Students''Data'!R4576)</f>
        <v/>
      </c>
      <c r="G4571" s="33" t="str">
        <f>IF('Students''Data'!S4576="","",'Students''Data'!S4576)</f>
        <v/>
      </c>
    </row>
    <row r="4572" spans="1:7" ht="20.1" customHeight="1">
      <c r="A4572" s="34" t="str">
        <f>IF(B4572="","",ROWS($A$1:A4569))</f>
        <v/>
      </c>
      <c r="B4572" s="35" t="str">
        <f>IF('Students''Data'!A4577="","",'Students''Data'!A4577)</f>
        <v/>
      </c>
      <c r="C4572" s="36" t="str">
        <f>IF('Students''Data'!C4577="","",'Students''Data'!C4577)</f>
        <v/>
      </c>
      <c r="D4572" s="36" t="str">
        <f>IF('Students''Data'!H4577="","",'Students''Data'!H4577)</f>
        <v/>
      </c>
      <c r="E4572" s="35" t="str">
        <f>IF('Students''Data'!D4577="","",'Students''Data'!D4577)</f>
        <v/>
      </c>
      <c r="F4572" s="35" t="str">
        <f>IF('Students''Data'!R4577="","",'Students''Data'!R4577)</f>
        <v/>
      </c>
      <c r="G4572" s="33" t="str">
        <f>IF('Students''Data'!S4577="","",'Students''Data'!S4577)</f>
        <v/>
      </c>
    </row>
    <row r="4573" spans="1:7" ht="20.1" customHeight="1">
      <c r="A4573" s="34" t="str">
        <f>IF(B4573="","",ROWS($A$1:A4570))</f>
        <v/>
      </c>
      <c r="B4573" s="35" t="str">
        <f>IF('Students''Data'!A4578="","",'Students''Data'!A4578)</f>
        <v/>
      </c>
      <c r="C4573" s="36" t="str">
        <f>IF('Students''Data'!C4578="","",'Students''Data'!C4578)</f>
        <v/>
      </c>
      <c r="D4573" s="36" t="str">
        <f>IF('Students''Data'!H4578="","",'Students''Data'!H4578)</f>
        <v/>
      </c>
      <c r="E4573" s="35" t="str">
        <f>IF('Students''Data'!D4578="","",'Students''Data'!D4578)</f>
        <v/>
      </c>
      <c r="F4573" s="35" t="str">
        <f>IF('Students''Data'!R4578="","",'Students''Data'!R4578)</f>
        <v/>
      </c>
      <c r="G4573" s="33" t="str">
        <f>IF('Students''Data'!S4578="","",'Students''Data'!S4578)</f>
        <v/>
      </c>
    </row>
    <row r="4574" spans="1:7" ht="20.1" customHeight="1">
      <c r="A4574" s="34" t="str">
        <f>IF(B4574="","",ROWS($A$1:A4571))</f>
        <v/>
      </c>
      <c r="B4574" s="35" t="str">
        <f>IF('Students''Data'!A4579="","",'Students''Data'!A4579)</f>
        <v/>
      </c>
      <c r="C4574" s="36" t="str">
        <f>IF('Students''Data'!C4579="","",'Students''Data'!C4579)</f>
        <v/>
      </c>
      <c r="D4574" s="36" t="str">
        <f>IF('Students''Data'!H4579="","",'Students''Data'!H4579)</f>
        <v/>
      </c>
      <c r="E4574" s="35" t="str">
        <f>IF('Students''Data'!D4579="","",'Students''Data'!D4579)</f>
        <v/>
      </c>
      <c r="F4574" s="35" t="str">
        <f>IF('Students''Data'!R4579="","",'Students''Data'!R4579)</f>
        <v/>
      </c>
      <c r="G4574" s="33" t="str">
        <f>IF('Students''Data'!S4579="","",'Students''Data'!S4579)</f>
        <v/>
      </c>
    </row>
    <row r="4575" spans="1:7" ht="20.1" customHeight="1">
      <c r="A4575" s="34" t="str">
        <f>IF(B4575="","",ROWS($A$1:A4572))</f>
        <v/>
      </c>
      <c r="B4575" s="35" t="str">
        <f>IF('Students''Data'!A4580="","",'Students''Data'!A4580)</f>
        <v/>
      </c>
      <c r="C4575" s="36" t="str">
        <f>IF('Students''Data'!C4580="","",'Students''Data'!C4580)</f>
        <v/>
      </c>
      <c r="D4575" s="36" t="str">
        <f>IF('Students''Data'!H4580="","",'Students''Data'!H4580)</f>
        <v/>
      </c>
      <c r="E4575" s="35" t="str">
        <f>IF('Students''Data'!D4580="","",'Students''Data'!D4580)</f>
        <v/>
      </c>
      <c r="F4575" s="35" t="str">
        <f>IF('Students''Data'!R4580="","",'Students''Data'!R4580)</f>
        <v/>
      </c>
      <c r="G4575" s="33" t="str">
        <f>IF('Students''Data'!S4580="","",'Students''Data'!S4580)</f>
        <v/>
      </c>
    </row>
    <row r="4576" spans="1:7" ht="20.1" customHeight="1">
      <c r="A4576" s="34" t="str">
        <f>IF(B4576="","",ROWS($A$1:A4573))</f>
        <v/>
      </c>
      <c r="B4576" s="35" t="str">
        <f>IF('Students''Data'!A4581="","",'Students''Data'!A4581)</f>
        <v/>
      </c>
      <c r="C4576" s="36" t="str">
        <f>IF('Students''Data'!C4581="","",'Students''Data'!C4581)</f>
        <v/>
      </c>
      <c r="D4576" s="36" t="str">
        <f>IF('Students''Data'!H4581="","",'Students''Data'!H4581)</f>
        <v/>
      </c>
      <c r="E4576" s="35" t="str">
        <f>IF('Students''Data'!D4581="","",'Students''Data'!D4581)</f>
        <v/>
      </c>
      <c r="F4576" s="35" t="str">
        <f>IF('Students''Data'!R4581="","",'Students''Data'!R4581)</f>
        <v/>
      </c>
      <c r="G4576" s="33" t="str">
        <f>IF('Students''Data'!S4581="","",'Students''Data'!S4581)</f>
        <v/>
      </c>
    </row>
    <row r="4577" spans="1:7" ht="20.1" customHeight="1">
      <c r="A4577" s="34" t="str">
        <f>IF(B4577="","",ROWS($A$1:A4574))</f>
        <v/>
      </c>
      <c r="B4577" s="35" t="str">
        <f>IF('Students''Data'!A4582="","",'Students''Data'!A4582)</f>
        <v/>
      </c>
      <c r="C4577" s="36" t="str">
        <f>IF('Students''Data'!C4582="","",'Students''Data'!C4582)</f>
        <v/>
      </c>
      <c r="D4577" s="36" t="str">
        <f>IF('Students''Data'!H4582="","",'Students''Data'!H4582)</f>
        <v/>
      </c>
      <c r="E4577" s="35" t="str">
        <f>IF('Students''Data'!D4582="","",'Students''Data'!D4582)</f>
        <v/>
      </c>
      <c r="F4577" s="35" t="str">
        <f>IF('Students''Data'!R4582="","",'Students''Data'!R4582)</f>
        <v/>
      </c>
      <c r="G4577" s="33" t="str">
        <f>IF('Students''Data'!S4582="","",'Students''Data'!S4582)</f>
        <v/>
      </c>
    </row>
    <row r="4578" spans="1:7" ht="20.1" customHeight="1">
      <c r="A4578" s="34" t="str">
        <f>IF(B4578="","",ROWS($A$1:A4575))</f>
        <v/>
      </c>
      <c r="B4578" s="35" t="str">
        <f>IF('Students''Data'!A4583="","",'Students''Data'!A4583)</f>
        <v/>
      </c>
      <c r="C4578" s="36" t="str">
        <f>IF('Students''Data'!C4583="","",'Students''Data'!C4583)</f>
        <v/>
      </c>
      <c r="D4578" s="36" t="str">
        <f>IF('Students''Data'!H4583="","",'Students''Data'!H4583)</f>
        <v/>
      </c>
      <c r="E4578" s="35" t="str">
        <f>IF('Students''Data'!D4583="","",'Students''Data'!D4583)</f>
        <v/>
      </c>
      <c r="F4578" s="35" t="str">
        <f>IF('Students''Data'!R4583="","",'Students''Data'!R4583)</f>
        <v/>
      </c>
      <c r="G4578" s="33" t="str">
        <f>IF('Students''Data'!S4583="","",'Students''Data'!S4583)</f>
        <v/>
      </c>
    </row>
    <row r="4579" spans="1:7" ht="20.1" customHeight="1">
      <c r="A4579" s="34" t="str">
        <f>IF(B4579="","",ROWS($A$1:A4576))</f>
        <v/>
      </c>
      <c r="B4579" s="35" t="str">
        <f>IF('Students''Data'!A4584="","",'Students''Data'!A4584)</f>
        <v/>
      </c>
      <c r="C4579" s="36" t="str">
        <f>IF('Students''Data'!C4584="","",'Students''Data'!C4584)</f>
        <v/>
      </c>
      <c r="D4579" s="36" t="str">
        <f>IF('Students''Data'!H4584="","",'Students''Data'!H4584)</f>
        <v/>
      </c>
      <c r="E4579" s="35" t="str">
        <f>IF('Students''Data'!D4584="","",'Students''Data'!D4584)</f>
        <v/>
      </c>
      <c r="F4579" s="35" t="str">
        <f>IF('Students''Data'!R4584="","",'Students''Data'!R4584)</f>
        <v/>
      </c>
      <c r="G4579" s="33" t="str">
        <f>IF('Students''Data'!S4584="","",'Students''Data'!S4584)</f>
        <v/>
      </c>
    </row>
    <row r="4580" spans="1:7" ht="20.1" customHeight="1">
      <c r="A4580" s="34" t="str">
        <f>IF(B4580="","",ROWS($A$1:A4577))</f>
        <v/>
      </c>
      <c r="B4580" s="35" t="str">
        <f>IF('Students''Data'!A4585="","",'Students''Data'!A4585)</f>
        <v/>
      </c>
      <c r="C4580" s="36" t="str">
        <f>IF('Students''Data'!C4585="","",'Students''Data'!C4585)</f>
        <v/>
      </c>
      <c r="D4580" s="36" t="str">
        <f>IF('Students''Data'!H4585="","",'Students''Data'!H4585)</f>
        <v/>
      </c>
      <c r="E4580" s="35" t="str">
        <f>IF('Students''Data'!D4585="","",'Students''Data'!D4585)</f>
        <v/>
      </c>
      <c r="F4580" s="35" t="str">
        <f>IF('Students''Data'!R4585="","",'Students''Data'!R4585)</f>
        <v/>
      </c>
      <c r="G4580" s="33" t="str">
        <f>IF('Students''Data'!S4585="","",'Students''Data'!S4585)</f>
        <v/>
      </c>
    </row>
    <row r="4581" spans="1:7" ht="20.1" customHeight="1">
      <c r="A4581" s="34" t="str">
        <f>IF(B4581="","",ROWS($A$1:A4578))</f>
        <v/>
      </c>
      <c r="B4581" s="35" t="str">
        <f>IF('Students''Data'!A4586="","",'Students''Data'!A4586)</f>
        <v/>
      </c>
      <c r="C4581" s="36" t="str">
        <f>IF('Students''Data'!C4586="","",'Students''Data'!C4586)</f>
        <v/>
      </c>
      <c r="D4581" s="36" t="str">
        <f>IF('Students''Data'!H4586="","",'Students''Data'!H4586)</f>
        <v/>
      </c>
      <c r="E4581" s="35" t="str">
        <f>IF('Students''Data'!D4586="","",'Students''Data'!D4586)</f>
        <v/>
      </c>
      <c r="F4581" s="35" t="str">
        <f>IF('Students''Data'!R4586="","",'Students''Data'!R4586)</f>
        <v/>
      </c>
      <c r="G4581" s="33" t="str">
        <f>IF('Students''Data'!S4586="","",'Students''Data'!S4586)</f>
        <v/>
      </c>
    </row>
    <row r="4582" spans="1:7" ht="20.1" customHeight="1">
      <c r="A4582" s="34" t="str">
        <f>IF(B4582="","",ROWS($A$1:A4579))</f>
        <v/>
      </c>
      <c r="B4582" s="35" t="str">
        <f>IF('Students''Data'!A4587="","",'Students''Data'!A4587)</f>
        <v/>
      </c>
      <c r="C4582" s="36" t="str">
        <f>IF('Students''Data'!C4587="","",'Students''Data'!C4587)</f>
        <v/>
      </c>
      <c r="D4582" s="36" t="str">
        <f>IF('Students''Data'!H4587="","",'Students''Data'!H4587)</f>
        <v/>
      </c>
      <c r="E4582" s="35" t="str">
        <f>IF('Students''Data'!D4587="","",'Students''Data'!D4587)</f>
        <v/>
      </c>
      <c r="F4582" s="35" t="str">
        <f>IF('Students''Data'!R4587="","",'Students''Data'!R4587)</f>
        <v/>
      </c>
      <c r="G4582" s="33" t="str">
        <f>IF('Students''Data'!S4587="","",'Students''Data'!S4587)</f>
        <v/>
      </c>
    </row>
    <row r="4583" spans="1:7" ht="20.1" customHeight="1">
      <c r="A4583" s="34" t="str">
        <f>IF(B4583="","",ROWS($A$1:A4580))</f>
        <v/>
      </c>
      <c r="B4583" s="35" t="str">
        <f>IF('Students''Data'!A4588="","",'Students''Data'!A4588)</f>
        <v/>
      </c>
      <c r="C4583" s="36" t="str">
        <f>IF('Students''Data'!C4588="","",'Students''Data'!C4588)</f>
        <v/>
      </c>
      <c r="D4583" s="36" t="str">
        <f>IF('Students''Data'!H4588="","",'Students''Data'!H4588)</f>
        <v/>
      </c>
      <c r="E4583" s="35" t="str">
        <f>IF('Students''Data'!D4588="","",'Students''Data'!D4588)</f>
        <v/>
      </c>
      <c r="F4583" s="35" t="str">
        <f>IF('Students''Data'!R4588="","",'Students''Data'!R4588)</f>
        <v/>
      </c>
      <c r="G4583" s="33" t="str">
        <f>IF('Students''Data'!S4588="","",'Students''Data'!S4588)</f>
        <v/>
      </c>
    </row>
    <row r="4584" spans="1:7" ht="20.1" customHeight="1">
      <c r="A4584" s="34" t="str">
        <f>IF(B4584="","",ROWS($A$1:A4581))</f>
        <v/>
      </c>
      <c r="B4584" s="35" t="str">
        <f>IF('Students''Data'!A4589="","",'Students''Data'!A4589)</f>
        <v/>
      </c>
      <c r="C4584" s="36" t="str">
        <f>IF('Students''Data'!C4589="","",'Students''Data'!C4589)</f>
        <v/>
      </c>
      <c r="D4584" s="36" t="str">
        <f>IF('Students''Data'!H4589="","",'Students''Data'!H4589)</f>
        <v/>
      </c>
      <c r="E4584" s="35" t="str">
        <f>IF('Students''Data'!D4589="","",'Students''Data'!D4589)</f>
        <v/>
      </c>
      <c r="F4584" s="35" t="str">
        <f>IF('Students''Data'!R4589="","",'Students''Data'!R4589)</f>
        <v/>
      </c>
      <c r="G4584" s="33" t="str">
        <f>IF('Students''Data'!S4589="","",'Students''Data'!S4589)</f>
        <v/>
      </c>
    </row>
    <row r="4585" spans="1:7" ht="20.1" customHeight="1">
      <c r="A4585" s="34" t="str">
        <f>IF(B4585="","",ROWS($A$1:A4582))</f>
        <v/>
      </c>
      <c r="B4585" s="35" t="str">
        <f>IF('Students''Data'!A4590="","",'Students''Data'!A4590)</f>
        <v/>
      </c>
      <c r="C4585" s="36" t="str">
        <f>IF('Students''Data'!C4590="","",'Students''Data'!C4590)</f>
        <v/>
      </c>
      <c r="D4585" s="36" t="str">
        <f>IF('Students''Data'!H4590="","",'Students''Data'!H4590)</f>
        <v/>
      </c>
      <c r="E4585" s="35" t="str">
        <f>IF('Students''Data'!D4590="","",'Students''Data'!D4590)</f>
        <v/>
      </c>
      <c r="F4585" s="35" t="str">
        <f>IF('Students''Data'!R4590="","",'Students''Data'!R4590)</f>
        <v/>
      </c>
      <c r="G4585" s="33" t="str">
        <f>IF('Students''Data'!S4590="","",'Students''Data'!S4590)</f>
        <v/>
      </c>
    </row>
    <row r="4586" spans="1:7" ht="20.1" customHeight="1">
      <c r="A4586" s="34" t="str">
        <f>IF(B4586="","",ROWS($A$1:A4583))</f>
        <v/>
      </c>
      <c r="B4586" s="35" t="str">
        <f>IF('Students''Data'!A4591="","",'Students''Data'!A4591)</f>
        <v/>
      </c>
      <c r="C4586" s="36" t="str">
        <f>IF('Students''Data'!C4591="","",'Students''Data'!C4591)</f>
        <v/>
      </c>
      <c r="D4586" s="36" t="str">
        <f>IF('Students''Data'!H4591="","",'Students''Data'!H4591)</f>
        <v/>
      </c>
      <c r="E4586" s="35" t="str">
        <f>IF('Students''Data'!D4591="","",'Students''Data'!D4591)</f>
        <v/>
      </c>
      <c r="F4586" s="35" t="str">
        <f>IF('Students''Data'!R4591="","",'Students''Data'!R4591)</f>
        <v/>
      </c>
      <c r="G4586" s="33" t="str">
        <f>IF('Students''Data'!S4591="","",'Students''Data'!S4591)</f>
        <v/>
      </c>
    </row>
    <row r="4587" spans="1:7" ht="20.1" customHeight="1">
      <c r="A4587" s="34" t="str">
        <f>IF(B4587="","",ROWS($A$1:A4584))</f>
        <v/>
      </c>
      <c r="B4587" s="35" t="str">
        <f>IF('Students''Data'!A4592="","",'Students''Data'!A4592)</f>
        <v/>
      </c>
      <c r="C4587" s="36" t="str">
        <f>IF('Students''Data'!C4592="","",'Students''Data'!C4592)</f>
        <v/>
      </c>
      <c r="D4587" s="36" t="str">
        <f>IF('Students''Data'!H4592="","",'Students''Data'!H4592)</f>
        <v/>
      </c>
      <c r="E4587" s="35" t="str">
        <f>IF('Students''Data'!D4592="","",'Students''Data'!D4592)</f>
        <v/>
      </c>
      <c r="F4587" s="35" t="str">
        <f>IF('Students''Data'!R4592="","",'Students''Data'!R4592)</f>
        <v/>
      </c>
      <c r="G4587" s="33" t="str">
        <f>IF('Students''Data'!S4592="","",'Students''Data'!S4592)</f>
        <v/>
      </c>
    </row>
    <row r="4588" spans="1:7" ht="20.1" customHeight="1">
      <c r="A4588" s="34" t="str">
        <f>IF(B4588="","",ROWS($A$1:A4585))</f>
        <v/>
      </c>
      <c r="B4588" s="35" t="str">
        <f>IF('Students''Data'!A4593="","",'Students''Data'!A4593)</f>
        <v/>
      </c>
      <c r="C4588" s="36" t="str">
        <f>IF('Students''Data'!C4593="","",'Students''Data'!C4593)</f>
        <v/>
      </c>
      <c r="D4588" s="36" t="str">
        <f>IF('Students''Data'!H4593="","",'Students''Data'!H4593)</f>
        <v/>
      </c>
      <c r="E4588" s="35" t="str">
        <f>IF('Students''Data'!D4593="","",'Students''Data'!D4593)</f>
        <v/>
      </c>
      <c r="F4588" s="35" t="str">
        <f>IF('Students''Data'!R4593="","",'Students''Data'!R4593)</f>
        <v/>
      </c>
      <c r="G4588" s="33" t="str">
        <f>IF('Students''Data'!S4593="","",'Students''Data'!S4593)</f>
        <v/>
      </c>
    </row>
    <row r="4589" spans="1:7" ht="20.1" customHeight="1">
      <c r="A4589" s="34" t="str">
        <f>IF(B4589="","",ROWS($A$1:A4586))</f>
        <v/>
      </c>
      <c r="B4589" s="35" t="str">
        <f>IF('Students''Data'!A4594="","",'Students''Data'!A4594)</f>
        <v/>
      </c>
      <c r="C4589" s="36" t="str">
        <f>IF('Students''Data'!C4594="","",'Students''Data'!C4594)</f>
        <v/>
      </c>
      <c r="D4589" s="36" t="str">
        <f>IF('Students''Data'!H4594="","",'Students''Data'!H4594)</f>
        <v/>
      </c>
      <c r="E4589" s="35" t="str">
        <f>IF('Students''Data'!D4594="","",'Students''Data'!D4594)</f>
        <v/>
      </c>
      <c r="F4589" s="35" t="str">
        <f>IF('Students''Data'!R4594="","",'Students''Data'!R4594)</f>
        <v/>
      </c>
      <c r="G4589" s="33" t="str">
        <f>IF('Students''Data'!S4594="","",'Students''Data'!S4594)</f>
        <v/>
      </c>
    </row>
    <row r="4590" spans="1:7" ht="20.1" customHeight="1">
      <c r="A4590" s="34" t="str">
        <f>IF(B4590="","",ROWS($A$1:A4587))</f>
        <v/>
      </c>
      <c r="B4590" s="35" t="str">
        <f>IF('Students''Data'!A4595="","",'Students''Data'!A4595)</f>
        <v/>
      </c>
      <c r="C4590" s="36" t="str">
        <f>IF('Students''Data'!C4595="","",'Students''Data'!C4595)</f>
        <v/>
      </c>
      <c r="D4590" s="36" t="str">
        <f>IF('Students''Data'!H4595="","",'Students''Data'!H4595)</f>
        <v/>
      </c>
      <c r="E4590" s="35" t="str">
        <f>IF('Students''Data'!D4595="","",'Students''Data'!D4595)</f>
        <v/>
      </c>
      <c r="F4590" s="35" t="str">
        <f>IF('Students''Data'!R4595="","",'Students''Data'!R4595)</f>
        <v/>
      </c>
      <c r="G4590" s="33" t="str">
        <f>IF('Students''Data'!S4595="","",'Students''Data'!S4595)</f>
        <v/>
      </c>
    </row>
    <row r="4591" spans="1:7" ht="20.1" customHeight="1">
      <c r="A4591" s="34" t="str">
        <f>IF(B4591="","",ROWS($A$1:A4588))</f>
        <v/>
      </c>
      <c r="B4591" s="35" t="str">
        <f>IF('Students''Data'!A4596="","",'Students''Data'!A4596)</f>
        <v/>
      </c>
      <c r="C4591" s="36" t="str">
        <f>IF('Students''Data'!C4596="","",'Students''Data'!C4596)</f>
        <v/>
      </c>
      <c r="D4591" s="36" t="str">
        <f>IF('Students''Data'!H4596="","",'Students''Data'!H4596)</f>
        <v/>
      </c>
      <c r="E4591" s="35" t="str">
        <f>IF('Students''Data'!D4596="","",'Students''Data'!D4596)</f>
        <v/>
      </c>
      <c r="F4591" s="35" t="str">
        <f>IF('Students''Data'!R4596="","",'Students''Data'!R4596)</f>
        <v/>
      </c>
      <c r="G4591" s="33" t="str">
        <f>IF('Students''Data'!S4596="","",'Students''Data'!S4596)</f>
        <v/>
      </c>
    </row>
    <row r="4592" spans="1:7" ht="20.1" customHeight="1">
      <c r="A4592" s="34" t="str">
        <f>IF(B4592="","",ROWS($A$1:A4589))</f>
        <v/>
      </c>
      <c r="B4592" s="35" t="str">
        <f>IF('Students''Data'!A4597="","",'Students''Data'!A4597)</f>
        <v/>
      </c>
      <c r="C4592" s="36" t="str">
        <f>IF('Students''Data'!C4597="","",'Students''Data'!C4597)</f>
        <v/>
      </c>
      <c r="D4592" s="36" t="str">
        <f>IF('Students''Data'!H4597="","",'Students''Data'!H4597)</f>
        <v/>
      </c>
      <c r="E4592" s="35" t="str">
        <f>IF('Students''Data'!D4597="","",'Students''Data'!D4597)</f>
        <v/>
      </c>
      <c r="F4592" s="35" t="str">
        <f>IF('Students''Data'!R4597="","",'Students''Data'!R4597)</f>
        <v/>
      </c>
      <c r="G4592" s="33" t="str">
        <f>IF('Students''Data'!S4597="","",'Students''Data'!S4597)</f>
        <v/>
      </c>
    </row>
    <row r="4593" spans="1:7" ht="20.1" customHeight="1">
      <c r="A4593" s="34" t="str">
        <f>IF(B4593="","",ROWS($A$1:A4590))</f>
        <v/>
      </c>
      <c r="B4593" s="35" t="str">
        <f>IF('Students''Data'!A4598="","",'Students''Data'!A4598)</f>
        <v/>
      </c>
      <c r="C4593" s="36" t="str">
        <f>IF('Students''Data'!C4598="","",'Students''Data'!C4598)</f>
        <v/>
      </c>
      <c r="D4593" s="36" t="str">
        <f>IF('Students''Data'!H4598="","",'Students''Data'!H4598)</f>
        <v/>
      </c>
      <c r="E4593" s="35" t="str">
        <f>IF('Students''Data'!D4598="","",'Students''Data'!D4598)</f>
        <v/>
      </c>
      <c r="F4593" s="35" t="str">
        <f>IF('Students''Data'!R4598="","",'Students''Data'!R4598)</f>
        <v/>
      </c>
      <c r="G4593" s="33" t="str">
        <f>IF('Students''Data'!S4598="","",'Students''Data'!S4598)</f>
        <v/>
      </c>
    </row>
    <row r="4594" spans="1:7" ht="20.1" customHeight="1">
      <c r="A4594" s="34" t="str">
        <f>IF(B4594="","",ROWS($A$1:A4591))</f>
        <v/>
      </c>
      <c r="B4594" s="35" t="str">
        <f>IF('Students''Data'!A4599="","",'Students''Data'!A4599)</f>
        <v/>
      </c>
      <c r="C4594" s="36" t="str">
        <f>IF('Students''Data'!C4599="","",'Students''Data'!C4599)</f>
        <v/>
      </c>
      <c r="D4594" s="36" t="str">
        <f>IF('Students''Data'!H4599="","",'Students''Data'!H4599)</f>
        <v/>
      </c>
      <c r="E4594" s="35" t="str">
        <f>IF('Students''Data'!D4599="","",'Students''Data'!D4599)</f>
        <v/>
      </c>
      <c r="F4594" s="35" t="str">
        <f>IF('Students''Data'!R4599="","",'Students''Data'!R4599)</f>
        <v/>
      </c>
      <c r="G4594" s="33" t="str">
        <f>IF('Students''Data'!S4599="","",'Students''Data'!S4599)</f>
        <v/>
      </c>
    </row>
    <row r="4595" spans="1:7" ht="20.1" customHeight="1">
      <c r="A4595" s="34" t="str">
        <f>IF(B4595="","",ROWS($A$1:A4592))</f>
        <v/>
      </c>
      <c r="B4595" s="35" t="str">
        <f>IF('Students''Data'!A4600="","",'Students''Data'!A4600)</f>
        <v/>
      </c>
      <c r="C4595" s="36" t="str">
        <f>IF('Students''Data'!C4600="","",'Students''Data'!C4600)</f>
        <v/>
      </c>
      <c r="D4595" s="36" t="str">
        <f>IF('Students''Data'!H4600="","",'Students''Data'!H4600)</f>
        <v/>
      </c>
      <c r="E4595" s="35" t="str">
        <f>IF('Students''Data'!D4600="","",'Students''Data'!D4600)</f>
        <v/>
      </c>
      <c r="F4595" s="35" t="str">
        <f>IF('Students''Data'!R4600="","",'Students''Data'!R4600)</f>
        <v/>
      </c>
      <c r="G4595" s="33" t="str">
        <f>IF('Students''Data'!S4600="","",'Students''Data'!S4600)</f>
        <v/>
      </c>
    </row>
    <row r="4596" spans="1:7" ht="20.1" customHeight="1">
      <c r="A4596" s="34" t="str">
        <f>IF(B4596="","",ROWS($A$1:A4593))</f>
        <v/>
      </c>
      <c r="B4596" s="35" t="str">
        <f>IF('Students''Data'!A4601="","",'Students''Data'!A4601)</f>
        <v/>
      </c>
      <c r="C4596" s="36" t="str">
        <f>IF('Students''Data'!C4601="","",'Students''Data'!C4601)</f>
        <v/>
      </c>
      <c r="D4596" s="36" t="str">
        <f>IF('Students''Data'!H4601="","",'Students''Data'!H4601)</f>
        <v/>
      </c>
      <c r="E4596" s="35" t="str">
        <f>IF('Students''Data'!D4601="","",'Students''Data'!D4601)</f>
        <v/>
      </c>
      <c r="F4596" s="35" t="str">
        <f>IF('Students''Data'!R4601="","",'Students''Data'!R4601)</f>
        <v/>
      </c>
      <c r="G4596" s="33" t="str">
        <f>IF('Students''Data'!S4601="","",'Students''Data'!S4601)</f>
        <v/>
      </c>
    </row>
    <row r="4597" spans="1:7" ht="20.1" customHeight="1">
      <c r="A4597" s="34" t="str">
        <f>IF(B4597="","",ROWS($A$1:A4594))</f>
        <v/>
      </c>
      <c r="B4597" s="35" t="str">
        <f>IF('Students''Data'!A4602="","",'Students''Data'!A4602)</f>
        <v/>
      </c>
      <c r="C4597" s="36" t="str">
        <f>IF('Students''Data'!C4602="","",'Students''Data'!C4602)</f>
        <v/>
      </c>
      <c r="D4597" s="36" t="str">
        <f>IF('Students''Data'!H4602="","",'Students''Data'!H4602)</f>
        <v/>
      </c>
      <c r="E4597" s="35" t="str">
        <f>IF('Students''Data'!D4602="","",'Students''Data'!D4602)</f>
        <v/>
      </c>
      <c r="F4597" s="35" t="str">
        <f>IF('Students''Data'!R4602="","",'Students''Data'!R4602)</f>
        <v/>
      </c>
      <c r="G4597" s="33" t="str">
        <f>IF('Students''Data'!S4602="","",'Students''Data'!S4602)</f>
        <v/>
      </c>
    </row>
    <row r="4598" spans="1:7" ht="20.1" customHeight="1">
      <c r="A4598" s="34" t="str">
        <f>IF(B4598="","",ROWS($A$1:A4595))</f>
        <v/>
      </c>
      <c r="B4598" s="35" t="str">
        <f>IF('Students''Data'!A4603="","",'Students''Data'!A4603)</f>
        <v/>
      </c>
      <c r="C4598" s="36" t="str">
        <f>IF('Students''Data'!C4603="","",'Students''Data'!C4603)</f>
        <v/>
      </c>
      <c r="D4598" s="36" t="str">
        <f>IF('Students''Data'!H4603="","",'Students''Data'!H4603)</f>
        <v/>
      </c>
      <c r="E4598" s="35" t="str">
        <f>IF('Students''Data'!D4603="","",'Students''Data'!D4603)</f>
        <v/>
      </c>
      <c r="F4598" s="35" t="str">
        <f>IF('Students''Data'!R4603="","",'Students''Data'!R4603)</f>
        <v/>
      </c>
      <c r="G4598" s="33" t="str">
        <f>IF('Students''Data'!S4603="","",'Students''Data'!S4603)</f>
        <v/>
      </c>
    </row>
    <row r="4599" spans="1:7" ht="20.1" customHeight="1">
      <c r="A4599" s="34" t="str">
        <f>IF(B4599="","",ROWS($A$1:A4596))</f>
        <v/>
      </c>
      <c r="B4599" s="35" t="str">
        <f>IF('Students''Data'!A4604="","",'Students''Data'!A4604)</f>
        <v/>
      </c>
      <c r="C4599" s="36" t="str">
        <f>IF('Students''Data'!C4604="","",'Students''Data'!C4604)</f>
        <v/>
      </c>
      <c r="D4599" s="36" t="str">
        <f>IF('Students''Data'!H4604="","",'Students''Data'!H4604)</f>
        <v/>
      </c>
      <c r="E4599" s="35" t="str">
        <f>IF('Students''Data'!D4604="","",'Students''Data'!D4604)</f>
        <v/>
      </c>
      <c r="F4599" s="35" t="str">
        <f>IF('Students''Data'!R4604="","",'Students''Data'!R4604)</f>
        <v/>
      </c>
      <c r="G4599" s="33" t="str">
        <f>IF('Students''Data'!S4604="","",'Students''Data'!S4604)</f>
        <v/>
      </c>
    </row>
    <row r="4600" spans="1:7" ht="20.1" customHeight="1">
      <c r="A4600" s="34" t="str">
        <f>IF(B4600="","",ROWS($A$1:A4597))</f>
        <v/>
      </c>
      <c r="B4600" s="35" t="str">
        <f>IF('Students''Data'!A4605="","",'Students''Data'!A4605)</f>
        <v/>
      </c>
      <c r="C4600" s="36" t="str">
        <f>IF('Students''Data'!C4605="","",'Students''Data'!C4605)</f>
        <v/>
      </c>
      <c r="D4600" s="36" t="str">
        <f>IF('Students''Data'!H4605="","",'Students''Data'!H4605)</f>
        <v/>
      </c>
      <c r="E4600" s="35" t="str">
        <f>IF('Students''Data'!D4605="","",'Students''Data'!D4605)</f>
        <v/>
      </c>
      <c r="F4600" s="35" t="str">
        <f>IF('Students''Data'!R4605="","",'Students''Data'!R4605)</f>
        <v/>
      </c>
      <c r="G4600" s="33" t="str">
        <f>IF('Students''Data'!S4605="","",'Students''Data'!S4605)</f>
        <v/>
      </c>
    </row>
    <row r="4601" spans="1:7" ht="20.1" customHeight="1">
      <c r="A4601" s="34" t="str">
        <f>IF(B4601="","",ROWS($A$1:A4598))</f>
        <v/>
      </c>
      <c r="B4601" s="35" t="str">
        <f>IF('Students''Data'!A4606="","",'Students''Data'!A4606)</f>
        <v/>
      </c>
      <c r="C4601" s="36" t="str">
        <f>IF('Students''Data'!C4606="","",'Students''Data'!C4606)</f>
        <v/>
      </c>
      <c r="D4601" s="36" t="str">
        <f>IF('Students''Data'!H4606="","",'Students''Data'!H4606)</f>
        <v/>
      </c>
      <c r="E4601" s="35" t="str">
        <f>IF('Students''Data'!D4606="","",'Students''Data'!D4606)</f>
        <v/>
      </c>
      <c r="F4601" s="35" t="str">
        <f>IF('Students''Data'!R4606="","",'Students''Data'!R4606)</f>
        <v/>
      </c>
      <c r="G4601" s="33" t="str">
        <f>IF('Students''Data'!S4606="","",'Students''Data'!S4606)</f>
        <v/>
      </c>
    </row>
    <row r="4602" spans="1:7" ht="20.1" customHeight="1">
      <c r="A4602" s="34" t="str">
        <f>IF(B4602="","",ROWS($A$1:A4599))</f>
        <v/>
      </c>
      <c r="B4602" s="35" t="str">
        <f>IF('Students''Data'!A4607="","",'Students''Data'!A4607)</f>
        <v/>
      </c>
      <c r="C4602" s="36" t="str">
        <f>IF('Students''Data'!C4607="","",'Students''Data'!C4607)</f>
        <v/>
      </c>
      <c r="D4602" s="36" t="str">
        <f>IF('Students''Data'!H4607="","",'Students''Data'!H4607)</f>
        <v/>
      </c>
      <c r="E4602" s="35" t="str">
        <f>IF('Students''Data'!D4607="","",'Students''Data'!D4607)</f>
        <v/>
      </c>
      <c r="F4602" s="35" t="str">
        <f>IF('Students''Data'!R4607="","",'Students''Data'!R4607)</f>
        <v/>
      </c>
      <c r="G4602" s="33" t="str">
        <f>IF('Students''Data'!S4607="","",'Students''Data'!S4607)</f>
        <v/>
      </c>
    </row>
    <row r="4603" spans="1:7" ht="20.1" customHeight="1">
      <c r="A4603" s="34" t="str">
        <f>IF(B4603="","",ROWS($A$1:A4600))</f>
        <v/>
      </c>
      <c r="B4603" s="35" t="str">
        <f>IF('Students''Data'!A4608="","",'Students''Data'!A4608)</f>
        <v/>
      </c>
      <c r="C4603" s="36" t="str">
        <f>IF('Students''Data'!C4608="","",'Students''Data'!C4608)</f>
        <v/>
      </c>
      <c r="D4603" s="36" t="str">
        <f>IF('Students''Data'!H4608="","",'Students''Data'!H4608)</f>
        <v/>
      </c>
      <c r="E4603" s="35" t="str">
        <f>IF('Students''Data'!D4608="","",'Students''Data'!D4608)</f>
        <v/>
      </c>
      <c r="F4603" s="35" t="str">
        <f>IF('Students''Data'!R4608="","",'Students''Data'!R4608)</f>
        <v/>
      </c>
      <c r="G4603" s="33" t="str">
        <f>IF('Students''Data'!S4608="","",'Students''Data'!S4608)</f>
        <v/>
      </c>
    </row>
    <row r="4604" spans="1:7" ht="20.1" customHeight="1">
      <c r="A4604" s="34" t="str">
        <f>IF(B4604="","",ROWS($A$1:A4601))</f>
        <v/>
      </c>
      <c r="B4604" s="35" t="str">
        <f>IF('Students''Data'!A4609="","",'Students''Data'!A4609)</f>
        <v/>
      </c>
      <c r="C4604" s="36" t="str">
        <f>IF('Students''Data'!C4609="","",'Students''Data'!C4609)</f>
        <v/>
      </c>
      <c r="D4604" s="36" t="str">
        <f>IF('Students''Data'!H4609="","",'Students''Data'!H4609)</f>
        <v/>
      </c>
      <c r="E4604" s="35" t="str">
        <f>IF('Students''Data'!D4609="","",'Students''Data'!D4609)</f>
        <v/>
      </c>
      <c r="F4604" s="35" t="str">
        <f>IF('Students''Data'!R4609="","",'Students''Data'!R4609)</f>
        <v/>
      </c>
      <c r="G4604" s="33" t="str">
        <f>IF('Students''Data'!S4609="","",'Students''Data'!S4609)</f>
        <v/>
      </c>
    </row>
    <row r="4605" spans="1:7" ht="20.1" customHeight="1">
      <c r="A4605" s="34" t="str">
        <f>IF(B4605="","",ROWS($A$1:A4602))</f>
        <v/>
      </c>
      <c r="B4605" s="35" t="str">
        <f>IF('Students''Data'!A4610="","",'Students''Data'!A4610)</f>
        <v/>
      </c>
      <c r="C4605" s="36" t="str">
        <f>IF('Students''Data'!C4610="","",'Students''Data'!C4610)</f>
        <v/>
      </c>
      <c r="D4605" s="36" t="str">
        <f>IF('Students''Data'!H4610="","",'Students''Data'!H4610)</f>
        <v/>
      </c>
      <c r="E4605" s="35" t="str">
        <f>IF('Students''Data'!D4610="","",'Students''Data'!D4610)</f>
        <v/>
      </c>
      <c r="F4605" s="35" t="str">
        <f>IF('Students''Data'!R4610="","",'Students''Data'!R4610)</f>
        <v/>
      </c>
      <c r="G4605" s="33" t="str">
        <f>IF('Students''Data'!S4610="","",'Students''Data'!S4610)</f>
        <v/>
      </c>
    </row>
    <row r="4606" spans="1:7" ht="20.1" customHeight="1">
      <c r="A4606" s="34" t="str">
        <f>IF(B4606="","",ROWS($A$1:A4603))</f>
        <v/>
      </c>
      <c r="B4606" s="35" t="str">
        <f>IF('Students''Data'!A4611="","",'Students''Data'!A4611)</f>
        <v/>
      </c>
      <c r="C4606" s="36" t="str">
        <f>IF('Students''Data'!C4611="","",'Students''Data'!C4611)</f>
        <v/>
      </c>
      <c r="D4606" s="36" t="str">
        <f>IF('Students''Data'!H4611="","",'Students''Data'!H4611)</f>
        <v/>
      </c>
      <c r="E4606" s="35" t="str">
        <f>IF('Students''Data'!D4611="","",'Students''Data'!D4611)</f>
        <v/>
      </c>
      <c r="F4606" s="35" t="str">
        <f>IF('Students''Data'!R4611="","",'Students''Data'!R4611)</f>
        <v/>
      </c>
      <c r="G4606" s="33" t="str">
        <f>IF('Students''Data'!S4611="","",'Students''Data'!S4611)</f>
        <v/>
      </c>
    </row>
    <row r="4607" spans="1:7" ht="20.1" customHeight="1">
      <c r="A4607" s="34" t="str">
        <f>IF(B4607="","",ROWS($A$1:A4604))</f>
        <v/>
      </c>
      <c r="B4607" s="35" t="str">
        <f>IF('Students''Data'!A4612="","",'Students''Data'!A4612)</f>
        <v/>
      </c>
      <c r="C4607" s="36" t="str">
        <f>IF('Students''Data'!C4612="","",'Students''Data'!C4612)</f>
        <v/>
      </c>
      <c r="D4607" s="36" t="str">
        <f>IF('Students''Data'!H4612="","",'Students''Data'!H4612)</f>
        <v/>
      </c>
      <c r="E4607" s="35" t="str">
        <f>IF('Students''Data'!D4612="","",'Students''Data'!D4612)</f>
        <v/>
      </c>
      <c r="F4607" s="35" t="str">
        <f>IF('Students''Data'!R4612="","",'Students''Data'!R4612)</f>
        <v/>
      </c>
      <c r="G4607" s="33" t="str">
        <f>IF('Students''Data'!S4612="","",'Students''Data'!S4612)</f>
        <v/>
      </c>
    </row>
    <row r="4608" spans="1:7" ht="20.1" customHeight="1">
      <c r="A4608" s="34" t="str">
        <f>IF(B4608="","",ROWS($A$1:A4605))</f>
        <v/>
      </c>
      <c r="B4608" s="35" t="str">
        <f>IF('Students''Data'!A4613="","",'Students''Data'!A4613)</f>
        <v/>
      </c>
      <c r="C4608" s="36" t="str">
        <f>IF('Students''Data'!C4613="","",'Students''Data'!C4613)</f>
        <v/>
      </c>
      <c r="D4608" s="36" t="str">
        <f>IF('Students''Data'!H4613="","",'Students''Data'!H4613)</f>
        <v/>
      </c>
      <c r="E4608" s="35" t="str">
        <f>IF('Students''Data'!D4613="","",'Students''Data'!D4613)</f>
        <v/>
      </c>
      <c r="F4608" s="35" t="str">
        <f>IF('Students''Data'!R4613="","",'Students''Data'!R4613)</f>
        <v/>
      </c>
      <c r="G4608" s="33" t="str">
        <f>IF('Students''Data'!S4613="","",'Students''Data'!S4613)</f>
        <v/>
      </c>
    </row>
    <row r="4609" spans="1:7" ht="20.1" customHeight="1">
      <c r="A4609" s="34" t="str">
        <f>IF(B4609="","",ROWS($A$1:A4606))</f>
        <v/>
      </c>
      <c r="B4609" s="35" t="str">
        <f>IF('Students''Data'!A4614="","",'Students''Data'!A4614)</f>
        <v/>
      </c>
      <c r="C4609" s="36" t="str">
        <f>IF('Students''Data'!C4614="","",'Students''Data'!C4614)</f>
        <v/>
      </c>
      <c r="D4609" s="36" t="str">
        <f>IF('Students''Data'!H4614="","",'Students''Data'!H4614)</f>
        <v/>
      </c>
      <c r="E4609" s="35" t="str">
        <f>IF('Students''Data'!D4614="","",'Students''Data'!D4614)</f>
        <v/>
      </c>
      <c r="F4609" s="35" t="str">
        <f>IF('Students''Data'!R4614="","",'Students''Data'!R4614)</f>
        <v/>
      </c>
      <c r="G4609" s="33" t="str">
        <f>IF('Students''Data'!S4614="","",'Students''Data'!S4614)</f>
        <v/>
      </c>
    </row>
    <row r="4610" spans="1:7" ht="20.1" customHeight="1">
      <c r="A4610" s="34" t="str">
        <f>IF(B4610="","",ROWS($A$1:A4607))</f>
        <v/>
      </c>
      <c r="B4610" s="35" t="str">
        <f>IF('Students''Data'!A4615="","",'Students''Data'!A4615)</f>
        <v/>
      </c>
      <c r="C4610" s="36" t="str">
        <f>IF('Students''Data'!C4615="","",'Students''Data'!C4615)</f>
        <v/>
      </c>
      <c r="D4610" s="36" t="str">
        <f>IF('Students''Data'!H4615="","",'Students''Data'!H4615)</f>
        <v/>
      </c>
      <c r="E4610" s="35" t="str">
        <f>IF('Students''Data'!D4615="","",'Students''Data'!D4615)</f>
        <v/>
      </c>
      <c r="F4610" s="35" t="str">
        <f>IF('Students''Data'!R4615="","",'Students''Data'!R4615)</f>
        <v/>
      </c>
      <c r="G4610" s="33" t="str">
        <f>IF('Students''Data'!S4615="","",'Students''Data'!S4615)</f>
        <v/>
      </c>
    </row>
    <row r="4611" spans="1:7" ht="20.1" customHeight="1">
      <c r="A4611" s="34" t="str">
        <f>IF(B4611="","",ROWS($A$1:A4608))</f>
        <v/>
      </c>
      <c r="B4611" s="35" t="str">
        <f>IF('Students''Data'!A4616="","",'Students''Data'!A4616)</f>
        <v/>
      </c>
      <c r="C4611" s="36" t="str">
        <f>IF('Students''Data'!C4616="","",'Students''Data'!C4616)</f>
        <v/>
      </c>
      <c r="D4611" s="36" t="str">
        <f>IF('Students''Data'!H4616="","",'Students''Data'!H4616)</f>
        <v/>
      </c>
      <c r="E4611" s="35" t="str">
        <f>IF('Students''Data'!D4616="","",'Students''Data'!D4616)</f>
        <v/>
      </c>
      <c r="F4611" s="35" t="str">
        <f>IF('Students''Data'!R4616="","",'Students''Data'!R4616)</f>
        <v/>
      </c>
      <c r="G4611" s="33" t="str">
        <f>IF('Students''Data'!S4616="","",'Students''Data'!S4616)</f>
        <v/>
      </c>
    </row>
    <row r="4612" spans="1:7" ht="20.1" customHeight="1">
      <c r="A4612" s="34" t="str">
        <f>IF(B4612="","",ROWS($A$1:A4609))</f>
        <v/>
      </c>
      <c r="B4612" s="35" t="str">
        <f>IF('Students''Data'!A4617="","",'Students''Data'!A4617)</f>
        <v/>
      </c>
      <c r="C4612" s="36" t="str">
        <f>IF('Students''Data'!C4617="","",'Students''Data'!C4617)</f>
        <v/>
      </c>
      <c r="D4612" s="36" t="str">
        <f>IF('Students''Data'!H4617="","",'Students''Data'!H4617)</f>
        <v/>
      </c>
      <c r="E4612" s="35" t="str">
        <f>IF('Students''Data'!D4617="","",'Students''Data'!D4617)</f>
        <v/>
      </c>
      <c r="F4612" s="35" t="str">
        <f>IF('Students''Data'!R4617="","",'Students''Data'!R4617)</f>
        <v/>
      </c>
      <c r="G4612" s="33" t="str">
        <f>IF('Students''Data'!S4617="","",'Students''Data'!S4617)</f>
        <v/>
      </c>
    </row>
    <row r="4613" spans="1:7" ht="20.1" customHeight="1">
      <c r="A4613" s="34" t="str">
        <f>IF(B4613="","",ROWS($A$1:A4610))</f>
        <v/>
      </c>
      <c r="B4613" s="35" t="str">
        <f>IF('Students''Data'!A4618="","",'Students''Data'!A4618)</f>
        <v/>
      </c>
      <c r="C4613" s="36" t="str">
        <f>IF('Students''Data'!C4618="","",'Students''Data'!C4618)</f>
        <v/>
      </c>
      <c r="D4613" s="36" t="str">
        <f>IF('Students''Data'!H4618="","",'Students''Data'!H4618)</f>
        <v/>
      </c>
      <c r="E4613" s="35" t="str">
        <f>IF('Students''Data'!D4618="","",'Students''Data'!D4618)</f>
        <v/>
      </c>
      <c r="F4613" s="35" t="str">
        <f>IF('Students''Data'!R4618="","",'Students''Data'!R4618)</f>
        <v/>
      </c>
      <c r="G4613" s="33" t="str">
        <f>IF('Students''Data'!S4618="","",'Students''Data'!S4618)</f>
        <v/>
      </c>
    </row>
    <row r="4614" spans="1:7" ht="20.1" customHeight="1">
      <c r="A4614" s="34" t="str">
        <f>IF(B4614="","",ROWS($A$1:A4611))</f>
        <v/>
      </c>
      <c r="B4614" s="35" t="str">
        <f>IF('Students''Data'!A4619="","",'Students''Data'!A4619)</f>
        <v/>
      </c>
      <c r="C4614" s="36" t="str">
        <f>IF('Students''Data'!C4619="","",'Students''Data'!C4619)</f>
        <v/>
      </c>
      <c r="D4614" s="36" t="str">
        <f>IF('Students''Data'!H4619="","",'Students''Data'!H4619)</f>
        <v/>
      </c>
      <c r="E4614" s="35" t="str">
        <f>IF('Students''Data'!D4619="","",'Students''Data'!D4619)</f>
        <v/>
      </c>
      <c r="F4614" s="35" t="str">
        <f>IF('Students''Data'!R4619="","",'Students''Data'!R4619)</f>
        <v/>
      </c>
      <c r="G4614" s="33" t="str">
        <f>IF('Students''Data'!S4619="","",'Students''Data'!S4619)</f>
        <v/>
      </c>
    </row>
    <row r="4615" spans="1:7" ht="20.1" customHeight="1">
      <c r="A4615" s="34" t="str">
        <f>IF(B4615="","",ROWS($A$1:A4612))</f>
        <v/>
      </c>
      <c r="B4615" s="35" t="str">
        <f>IF('Students''Data'!A4620="","",'Students''Data'!A4620)</f>
        <v/>
      </c>
      <c r="C4615" s="36" t="str">
        <f>IF('Students''Data'!C4620="","",'Students''Data'!C4620)</f>
        <v/>
      </c>
      <c r="D4615" s="36" t="str">
        <f>IF('Students''Data'!H4620="","",'Students''Data'!H4620)</f>
        <v/>
      </c>
      <c r="E4615" s="35" t="str">
        <f>IF('Students''Data'!D4620="","",'Students''Data'!D4620)</f>
        <v/>
      </c>
      <c r="F4615" s="35" t="str">
        <f>IF('Students''Data'!R4620="","",'Students''Data'!R4620)</f>
        <v/>
      </c>
      <c r="G4615" s="33" t="str">
        <f>IF('Students''Data'!S4620="","",'Students''Data'!S4620)</f>
        <v/>
      </c>
    </row>
    <row r="4616" spans="1:7" ht="20.1" customHeight="1">
      <c r="A4616" s="34" t="str">
        <f>IF(B4616="","",ROWS($A$1:A4613))</f>
        <v/>
      </c>
      <c r="B4616" s="35" t="str">
        <f>IF('Students''Data'!A4621="","",'Students''Data'!A4621)</f>
        <v/>
      </c>
      <c r="C4616" s="36" t="str">
        <f>IF('Students''Data'!C4621="","",'Students''Data'!C4621)</f>
        <v/>
      </c>
      <c r="D4616" s="36" t="str">
        <f>IF('Students''Data'!H4621="","",'Students''Data'!H4621)</f>
        <v/>
      </c>
      <c r="E4616" s="35" t="str">
        <f>IF('Students''Data'!D4621="","",'Students''Data'!D4621)</f>
        <v/>
      </c>
      <c r="F4616" s="35" t="str">
        <f>IF('Students''Data'!R4621="","",'Students''Data'!R4621)</f>
        <v/>
      </c>
      <c r="G4616" s="33" t="str">
        <f>IF('Students''Data'!S4621="","",'Students''Data'!S4621)</f>
        <v/>
      </c>
    </row>
    <row r="4617" spans="1:7" ht="20.1" customHeight="1">
      <c r="A4617" s="34" t="str">
        <f>IF(B4617="","",ROWS($A$1:A4614))</f>
        <v/>
      </c>
      <c r="B4617" s="35" t="str">
        <f>IF('Students''Data'!A4622="","",'Students''Data'!A4622)</f>
        <v/>
      </c>
      <c r="C4617" s="36" t="str">
        <f>IF('Students''Data'!C4622="","",'Students''Data'!C4622)</f>
        <v/>
      </c>
      <c r="D4617" s="36" t="str">
        <f>IF('Students''Data'!H4622="","",'Students''Data'!H4622)</f>
        <v/>
      </c>
      <c r="E4617" s="35" t="str">
        <f>IF('Students''Data'!D4622="","",'Students''Data'!D4622)</f>
        <v/>
      </c>
      <c r="F4617" s="35" t="str">
        <f>IF('Students''Data'!R4622="","",'Students''Data'!R4622)</f>
        <v/>
      </c>
      <c r="G4617" s="33" t="str">
        <f>IF('Students''Data'!S4622="","",'Students''Data'!S4622)</f>
        <v/>
      </c>
    </row>
    <row r="4618" spans="1:7" ht="20.1" customHeight="1">
      <c r="A4618" s="34" t="str">
        <f>IF(B4618="","",ROWS($A$1:A4615))</f>
        <v/>
      </c>
      <c r="B4618" s="35" t="str">
        <f>IF('Students''Data'!A4623="","",'Students''Data'!A4623)</f>
        <v/>
      </c>
      <c r="C4618" s="36" t="str">
        <f>IF('Students''Data'!C4623="","",'Students''Data'!C4623)</f>
        <v/>
      </c>
      <c r="D4618" s="36" t="str">
        <f>IF('Students''Data'!H4623="","",'Students''Data'!H4623)</f>
        <v/>
      </c>
      <c r="E4618" s="35" t="str">
        <f>IF('Students''Data'!D4623="","",'Students''Data'!D4623)</f>
        <v/>
      </c>
      <c r="F4618" s="35" t="str">
        <f>IF('Students''Data'!R4623="","",'Students''Data'!R4623)</f>
        <v/>
      </c>
      <c r="G4618" s="33" t="str">
        <f>IF('Students''Data'!S4623="","",'Students''Data'!S4623)</f>
        <v/>
      </c>
    </row>
    <row r="4619" spans="1:7" ht="20.1" customHeight="1">
      <c r="A4619" s="34" t="str">
        <f>IF(B4619="","",ROWS($A$1:A4616))</f>
        <v/>
      </c>
      <c r="B4619" s="35" t="str">
        <f>IF('Students''Data'!A4624="","",'Students''Data'!A4624)</f>
        <v/>
      </c>
      <c r="C4619" s="36" t="str">
        <f>IF('Students''Data'!C4624="","",'Students''Data'!C4624)</f>
        <v/>
      </c>
      <c r="D4619" s="36" t="str">
        <f>IF('Students''Data'!H4624="","",'Students''Data'!H4624)</f>
        <v/>
      </c>
      <c r="E4619" s="35" t="str">
        <f>IF('Students''Data'!D4624="","",'Students''Data'!D4624)</f>
        <v/>
      </c>
      <c r="F4619" s="35" t="str">
        <f>IF('Students''Data'!R4624="","",'Students''Data'!R4624)</f>
        <v/>
      </c>
      <c r="G4619" s="33" t="str">
        <f>IF('Students''Data'!S4624="","",'Students''Data'!S4624)</f>
        <v/>
      </c>
    </row>
    <row r="4620" spans="1:7" ht="20.1" customHeight="1">
      <c r="A4620" s="34" t="str">
        <f>IF(B4620="","",ROWS($A$1:A4617))</f>
        <v/>
      </c>
      <c r="B4620" s="35" t="str">
        <f>IF('Students''Data'!A4625="","",'Students''Data'!A4625)</f>
        <v/>
      </c>
      <c r="C4620" s="36" t="str">
        <f>IF('Students''Data'!C4625="","",'Students''Data'!C4625)</f>
        <v/>
      </c>
      <c r="D4620" s="36" t="str">
        <f>IF('Students''Data'!H4625="","",'Students''Data'!H4625)</f>
        <v/>
      </c>
      <c r="E4620" s="35" t="str">
        <f>IF('Students''Data'!D4625="","",'Students''Data'!D4625)</f>
        <v/>
      </c>
      <c r="F4620" s="35" t="str">
        <f>IF('Students''Data'!R4625="","",'Students''Data'!R4625)</f>
        <v/>
      </c>
      <c r="G4620" s="33" t="str">
        <f>IF('Students''Data'!S4625="","",'Students''Data'!S4625)</f>
        <v/>
      </c>
    </row>
    <row r="4621" spans="1:7" ht="20.1" customHeight="1">
      <c r="A4621" s="34" t="str">
        <f>IF(B4621="","",ROWS($A$1:A4618))</f>
        <v/>
      </c>
      <c r="B4621" s="35" t="str">
        <f>IF('Students''Data'!A4626="","",'Students''Data'!A4626)</f>
        <v/>
      </c>
      <c r="C4621" s="36" t="str">
        <f>IF('Students''Data'!C4626="","",'Students''Data'!C4626)</f>
        <v/>
      </c>
      <c r="D4621" s="36" t="str">
        <f>IF('Students''Data'!H4626="","",'Students''Data'!H4626)</f>
        <v/>
      </c>
      <c r="E4621" s="35" t="str">
        <f>IF('Students''Data'!D4626="","",'Students''Data'!D4626)</f>
        <v/>
      </c>
      <c r="F4621" s="35" t="str">
        <f>IF('Students''Data'!R4626="","",'Students''Data'!R4626)</f>
        <v/>
      </c>
      <c r="G4621" s="33" t="str">
        <f>IF('Students''Data'!S4626="","",'Students''Data'!S4626)</f>
        <v/>
      </c>
    </row>
    <row r="4622" spans="1:7" ht="20.1" customHeight="1">
      <c r="A4622" s="34" t="str">
        <f>IF(B4622="","",ROWS($A$1:A4619))</f>
        <v/>
      </c>
      <c r="B4622" s="35" t="str">
        <f>IF('Students''Data'!A4627="","",'Students''Data'!A4627)</f>
        <v/>
      </c>
      <c r="C4622" s="36" t="str">
        <f>IF('Students''Data'!C4627="","",'Students''Data'!C4627)</f>
        <v/>
      </c>
      <c r="D4622" s="36" t="str">
        <f>IF('Students''Data'!H4627="","",'Students''Data'!H4627)</f>
        <v/>
      </c>
      <c r="E4622" s="35" t="str">
        <f>IF('Students''Data'!D4627="","",'Students''Data'!D4627)</f>
        <v/>
      </c>
      <c r="F4622" s="35" t="str">
        <f>IF('Students''Data'!R4627="","",'Students''Data'!R4627)</f>
        <v/>
      </c>
      <c r="G4622" s="33" t="str">
        <f>IF('Students''Data'!S4627="","",'Students''Data'!S4627)</f>
        <v/>
      </c>
    </row>
    <row r="4623" spans="1:7" ht="20.1" customHeight="1">
      <c r="A4623" s="34" t="str">
        <f>IF(B4623="","",ROWS($A$1:A4620))</f>
        <v/>
      </c>
      <c r="B4623" s="35" t="str">
        <f>IF('Students''Data'!A4628="","",'Students''Data'!A4628)</f>
        <v/>
      </c>
      <c r="C4623" s="36" t="str">
        <f>IF('Students''Data'!C4628="","",'Students''Data'!C4628)</f>
        <v/>
      </c>
      <c r="D4623" s="36" t="str">
        <f>IF('Students''Data'!H4628="","",'Students''Data'!H4628)</f>
        <v/>
      </c>
      <c r="E4623" s="35" t="str">
        <f>IF('Students''Data'!D4628="","",'Students''Data'!D4628)</f>
        <v/>
      </c>
      <c r="F4623" s="35" t="str">
        <f>IF('Students''Data'!R4628="","",'Students''Data'!R4628)</f>
        <v/>
      </c>
      <c r="G4623" s="33" t="str">
        <f>IF('Students''Data'!S4628="","",'Students''Data'!S4628)</f>
        <v/>
      </c>
    </row>
    <row r="4624" spans="1:7" ht="20.1" customHeight="1">
      <c r="A4624" s="34" t="str">
        <f>IF(B4624="","",ROWS($A$1:A4621))</f>
        <v/>
      </c>
      <c r="B4624" s="35" t="str">
        <f>IF('Students''Data'!A4629="","",'Students''Data'!A4629)</f>
        <v/>
      </c>
      <c r="C4624" s="36" t="str">
        <f>IF('Students''Data'!C4629="","",'Students''Data'!C4629)</f>
        <v/>
      </c>
      <c r="D4624" s="36" t="str">
        <f>IF('Students''Data'!H4629="","",'Students''Data'!H4629)</f>
        <v/>
      </c>
      <c r="E4624" s="35" t="str">
        <f>IF('Students''Data'!D4629="","",'Students''Data'!D4629)</f>
        <v/>
      </c>
      <c r="F4624" s="35" t="str">
        <f>IF('Students''Data'!R4629="","",'Students''Data'!R4629)</f>
        <v/>
      </c>
      <c r="G4624" s="33" t="str">
        <f>IF('Students''Data'!S4629="","",'Students''Data'!S4629)</f>
        <v/>
      </c>
    </row>
    <row r="4625" spans="1:7" ht="20.1" customHeight="1">
      <c r="A4625" s="34" t="str">
        <f>IF(B4625="","",ROWS($A$1:A4622))</f>
        <v/>
      </c>
      <c r="B4625" s="35" t="str">
        <f>IF('Students''Data'!A4630="","",'Students''Data'!A4630)</f>
        <v/>
      </c>
      <c r="C4625" s="36" t="str">
        <f>IF('Students''Data'!C4630="","",'Students''Data'!C4630)</f>
        <v/>
      </c>
      <c r="D4625" s="36" t="str">
        <f>IF('Students''Data'!H4630="","",'Students''Data'!H4630)</f>
        <v/>
      </c>
      <c r="E4625" s="35" t="str">
        <f>IF('Students''Data'!D4630="","",'Students''Data'!D4630)</f>
        <v/>
      </c>
      <c r="F4625" s="35" t="str">
        <f>IF('Students''Data'!R4630="","",'Students''Data'!R4630)</f>
        <v/>
      </c>
      <c r="G4625" s="33" t="str">
        <f>IF('Students''Data'!S4630="","",'Students''Data'!S4630)</f>
        <v/>
      </c>
    </row>
    <row r="4626" spans="1:7" ht="20.1" customHeight="1">
      <c r="A4626" s="34" t="str">
        <f>IF(B4626="","",ROWS($A$1:A4623))</f>
        <v/>
      </c>
      <c r="B4626" s="35" t="str">
        <f>IF('Students''Data'!A4631="","",'Students''Data'!A4631)</f>
        <v/>
      </c>
      <c r="C4626" s="36" t="str">
        <f>IF('Students''Data'!C4631="","",'Students''Data'!C4631)</f>
        <v/>
      </c>
      <c r="D4626" s="36" t="str">
        <f>IF('Students''Data'!H4631="","",'Students''Data'!H4631)</f>
        <v/>
      </c>
      <c r="E4626" s="35" t="str">
        <f>IF('Students''Data'!D4631="","",'Students''Data'!D4631)</f>
        <v/>
      </c>
      <c r="F4626" s="35" t="str">
        <f>IF('Students''Data'!R4631="","",'Students''Data'!R4631)</f>
        <v/>
      </c>
      <c r="G4626" s="33" t="str">
        <f>IF('Students''Data'!S4631="","",'Students''Data'!S4631)</f>
        <v/>
      </c>
    </row>
    <row r="4627" spans="1:7" ht="20.1" customHeight="1">
      <c r="A4627" s="34" t="str">
        <f>IF(B4627="","",ROWS($A$1:A4624))</f>
        <v/>
      </c>
      <c r="B4627" s="35" t="str">
        <f>IF('Students''Data'!A4632="","",'Students''Data'!A4632)</f>
        <v/>
      </c>
      <c r="C4627" s="36" t="str">
        <f>IF('Students''Data'!C4632="","",'Students''Data'!C4632)</f>
        <v/>
      </c>
      <c r="D4627" s="36" t="str">
        <f>IF('Students''Data'!H4632="","",'Students''Data'!H4632)</f>
        <v/>
      </c>
      <c r="E4627" s="35" t="str">
        <f>IF('Students''Data'!D4632="","",'Students''Data'!D4632)</f>
        <v/>
      </c>
      <c r="F4627" s="35" t="str">
        <f>IF('Students''Data'!R4632="","",'Students''Data'!R4632)</f>
        <v/>
      </c>
      <c r="G4627" s="33" t="str">
        <f>IF('Students''Data'!S4632="","",'Students''Data'!S4632)</f>
        <v/>
      </c>
    </row>
    <row r="4628" spans="1:7" ht="20.1" customHeight="1">
      <c r="A4628" s="34" t="str">
        <f>IF(B4628="","",ROWS($A$1:A4625))</f>
        <v/>
      </c>
      <c r="B4628" s="35" t="str">
        <f>IF('Students''Data'!A4633="","",'Students''Data'!A4633)</f>
        <v/>
      </c>
      <c r="C4628" s="36" t="str">
        <f>IF('Students''Data'!C4633="","",'Students''Data'!C4633)</f>
        <v/>
      </c>
      <c r="D4628" s="36" t="str">
        <f>IF('Students''Data'!H4633="","",'Students''Data'!H4633)</f>
        <v/>
      </c>
      <c r="E4628" s="35" t="str">
        <f>IF('Students''Data'!D4633="","",'Students''Data'!D4633)</f>
        <v/>
      </c>
      <c r="F4628" s="35" t="str">
        <f>IF('Students''Data'!R4633="","",'Students''Data'!R4633)</f>
        <v/>
      </c>
      <c r="G4628" s="33" t="str">
        <f>IF('Students''Data'!S4633="","",'Students''Data'!S4633)</f>
        <v/>
      </c>
    </row>
    <row r="4629" spans="1:7" ht="20.1" customHeight="1">
      <c r="A4629" s="34" t="str">
        <f>IF(B4629="","",ROWS($A$1:A4626))</f>
        <v/>
      </c>
      <c r="B4629" s="35" t="str">
        <f>IF('Students''Data'!A4634="","",'Students''Data'!A4634)</f>
        <v/>
      </c>
      <c r="C4629" s="36" t="str">
        <f>IF('Students''Data'!C4634="","",'Students''Data'!C4634)</f>
        <v/>
      </c>
      <c r="D4629" s="36" t="str">
        <f>IF('Students''Data'!H4634="","",'Students''Data'!H4634)</f>
        <v/>
      </c>
      <c r="E4629" s="35" t="str">
        <f>IF('Students''Data'!D4634="","",'Students''Data'!D4634)</f>
        <v/>
      </c>
      <c r="F4629" s="35" t="str">
        <f>IF('Students''Data'!R4634="","",'Students''Data'!R4634)</f>
        <v/>
      </c>
      <c r="G4629" s="33" t="str">
        <f>IF('Students''Data'!S4634="","",'Students''Data'!S4634)</f>
        <v/>
      </c>
    </row>
    <row r="4630" spans="1:7" ht="20.1" customHeight="1">
      <c r="A4630" s="34" t="str">
        <f>IF(B4630="","",ROWS($A$1:A4627))</f>
        <v/>
      </c>
      <c r="B4630" s="35" t="str">
        <f>IF('Students''Data'!A4635="","",'Students''Data'!A4635)</f>
        <v/>
      </c>
      <c r="C4630" s="36" t="str">
        <f>IF('Students''Data'!C4635="","",'Students''Data'!C4635)</f>
        <v/>
      </c>
      <c r="D4630" s="36" t="str">
        <f>IF('Students''Data'!H4635="","",'Students''Data'!H4635)</f>
        <v/>
      </c>
      <c r="E4630" s="35" t="str">
        <f>IF('Students''Data'!D4635="","",'Students''Data'!D4635)</f>
        <v/>
      </c>
      <c r="F4630" s="35" t="str">
        <f>IF('Students''Data'!R4635="","",'Students''Data'!R4635)</f>
        <v/>
      </c>
      <c r="G4630" s="33" t="str">
        <f>IF('Students''Data'!S4635="","",'Students''Data'!S4635)</f>
        <v/>
      </c>
    </row>
    <row r="4631" spans="1:7" ht="20.1" customHeight="1">
      <c r="A4631" s="34" t="str">
        <f>IF(B4631="","",ROWS($A$1:A4628))</f>
        <v/>
      </c>
      <c r="B4631" s="35" t="str">
        <f>IF('Students''Data'!A4636="","",'Students''Data'!A4636)</f>
        <v/>
      </c>
      <c r="C4631" s="36" t="str">
        <f>IF('Students''Data'!C4636="","",'Students''Data'!C4636)</f>
        <v/>
      </c>
      <c r="D4631" s="36" t="str">
        <f>IF('Students''Data'!H4636="","",'Students''Data'!H4636)</f>
        <v/>
      </c>
      <c r="E4631" s="35" t="str">
        <f>IF('Students''Data'!D4636="","",'Students''Data'!D4636)</f>
        <v/>
      </c>
      <c r="F4631" s="35" t="str">
        <f>IF('Students''Data'!R4636="","",'Students''Data'!R4636)</f>
        <v/>
      </c>
      <c r="G4631" s="33" t="str">
        <f>IF('Students''Data'!S4636="","",'Students''Data'!S4636)</f>
        <v/>
      </c>
    </row>
    <row r="4632" spans="1:7" ht="20.1" customHeight="1">
      <c r="A4632" s="34" t="str">
        <f>IF(B4632="","",ROWS($A$1:A4629))</f>
        <v/>
      </c>
      <c r="B4632" s="35" t="str">
        <f>IF('Students''Data'!A4637="","",'Students''Data'!A4637)</f>
        <v/>
      </c>
      <c r="C4632" s="36" t="str">
        <f>IF('Students''Data'!C4637="","",'Students''Data'!C4637)</f>
        <v/>
      </c>
      <c r="D4632" s="36" t="str">
        <f>IF('Students''Data'!H4637="","",'Students''Data'!H4637)</f>
        <v/>
      </c>
      <c r="E4632" s="35" t="str">
        <f>IF('Students''Data'!D4637="","",'Students''Data'!D4637)</f>
        <v/>
      </c>
      <c r="F4632" s="35" t="str">
        <f>IF('Students''Data'!R4637="","",'Students''Data'!R4637)</f>
        <v/>
      </c>
      <c r="G4632" s="33" t="str">
        <f>IF('Students''Data'!S4637="","",'Students''Data'!S4637)</f>
        <v/>
      </c>
    </row>
    <row r="4633" spans="1:7" ht="20.1" customHeight="1">
      <c r="A4633" s="34" t="str">
        <f>IF(B4633="","",ROWS($A$1:A4630))</f>
        <v/>
      </c>
      <c r="B4633" s="35" t="str">
        <f>IF('Students''Data'!A4638="","",'Students''Data'!A4638)</f>
        <v/>
      </c>
      <c r="C4633" s="36" t="str">
        <f>IF('Students''Data'!C4638="","",'Students''Data'!C4638)</f>
        <v/>
      </c>
      <c r="D4633" s="36" t="str">
        <f>IF('Students''Data'!H4638="","",'Students''Data'!H4638)</f>
        <v/>
      </c>
      <c r="E4633" s="35" t="str">
        <f>IF('Students''Data'!D4638="","",'Students''Data'!D4638)</f>
        <v/>
      </c>
      <c r="F4633" s="35" t="str">
        <f>IF('Students''Data'!R4638="","",'Students''Data'!R4638)</f>
        <v/>
      </c>
      <c r="G4633" s="33" t="str">
        <f>IF('Students''Data'!S4638="","",'Students''Data'!S4638)</f>
        <v/>
      </c>
    </row>
    <row r="4634" spans="1:7" ht="20.1" customHeight="1">
      <c r="A4634" s="34" t="str">
        <f>IF(B4634="","",ROWS($A$1:A4631))</f>
        <v/>
      </c>
      <c r="B4634" s="35" t="str">
        <f>IF('Students''Data'!A4639="","",'Students''Data'!A4639)</f>
        <v/>
      </c>
      <c r="C4634" s="36" t="str">
        <f>IF('Students''Data'!C4639="","",'Students''Data'!C4639)</f>
        <v/>
      </c>
      <c r="D4634" s="36" t="str">
        <f>IF('Students''Data'!H4639="","",'Students''Data'!H4639)</f>
        <v/>
      </c>
      <c r="E4634" s="35" t="str">
        <f>IF('Students''Data'!D4639="","",'Students''Data'!D4639)</f>
        <v/>
      </c>
      <c r="F4634" s="35" t="str">
        <f>IF('Students''Data'!R4639="","",'Students''Data'!R4639)</f>
        <v/>
      </c>
      <c r="G4634" s="33" t="str">
        <f>IF('Students''Data'!S4639="","",'Students''Data'!S4639)</f>
        <v/>
      </c>
    </row>
    <row r="4635" spans="1:7" ht="20.1" customHeight="1">
      <c r="A4635" s="34" t="str">
        <f>IF(B4635="","",ROWS($A$1:A4632))</f>
        <v/>
      </c>
      <c r="B4635" s="35" t="str">
        <f>IF('Students''Data'!A4640="","",'Students''Data'!A4640)</f>
        <v/>
      </c>
      <c r="C4635" s="36" t="str">
        <f>IF('Students''Data'!C4640="","",'Students''Data'!C4640)</f>
        <v/>
      </c>
      <c r="D4635" s="36" t="str">
        <f>IF('Students''Data'!H4640="","",'Students''Data'!H4640)</f>
        <v/>
      </c>
      <c r="E4635" s="35" t="str">
        <f>IF('Students''Data'!D4640="","",'Students''Data'!D4640)</f>
        <v/>
      </c>
      <c r="F4635" s="35" t="str">
        <f>IF('Students''Data'!R4640="","",'Students''Data'!R4640)</f>
        <v/>
      </c>
      <c r="G4635" s="33" t="str">
        <f>IF('Students''Data'!S4640="","",'Students''Data'!S4640)</f>
        <v/>
      </c>
    </row>
    <row r="4636" spans="1:7" ht="20.1" customHeight="1">
      <c r="A4636" s="34" t="str">
        <f>IF(B4636="","",ROWS($A$1:A4633))</f>
        <v/>
      </c>
      <c r="B4636" s="35" t="str">
        <f>IF('Students''Data'!A4641="","",'Students''Data'!A4641)</f>
        <v/>
      </c>
      <c r="C4636" s="36" t="str">
        <f>IF('Students''Data'!C4641="","",'Students''Data'!C4641)</f>
        <v/>
      </c>
      <c r="D4636" s="36" t="str">
        <f>IF('Students''Data'!H4641="","",'Students''Data'!H4641)</f>
        <v/>
      </c>
      <c r="E4636" s="35" t="str">
        <f>IF('Students''Data'!D4641="","",'Students''Data'!D4641)</f>
        <v/>
      </c>
      <c r="F4636" s="35" t="str">
        <f>IF('Students''Data'!R4641="","",'Students''Data'!R4641)</f>
        <v/>
      </c>
      <c r="G4636" s="33" t="str">
        <f>IF('Students''Data'!S4641="","",'Students''Data'!S4641)</f>
        <v/>
      </c>
    </row>
    <row r="4637" spans="1:7" ht="20.1" customHeight="1">
      <c r="A4637" s="34" t="str">
        <f>IF(B4637="","",ROWS($A$1:A4634))</f>
        <v/>
      </c>
      <c r="B4637" s="35" t="str">
        <f>IF('Students''Data'!A4642="","",'Students''Data'!A4642)</f>
        <v/>
      </c>
      <c r="C4637" s="36" t="str">
        <f>IF('Students''Data'!C4642="","",'Students''Data'!C4642)</f>
        <v/>
      </c>
      <c r="D4637" s="36" t="str">
        <f>IF('Students''Data'!H4642="","",'Students''Data'!H4642)</f>
        <v/>
      </c>
      <c r="E4637" s="35" t="str">
        <f>IF('Students''Data'!D4642="","",'Students''Data'!D4642)</f>
        <v/>
      </c>
      <c r="F4637" s="35" t="str">
        <f>IF('Students''Data'!R4642="","",'Students''Data'!R4642)</f>
        <v/>
      </c>
      <c r="G4637" s="33" t="str">
        <f>IF('Students''Data'!S4642="","",'Students''Data'!S4642)</f>
        <v/>
      </c>
    </row>
    <row r="4638" spans="1:7" ht="20.1" customHeight="1">
      <c r="A4638" s="34" t="str">
        <f>IF(B4638="","",ROWS($A$1:A4635))</f>
        <v/>
      </c>
      <c r="B4638" s="35" t="str">
        <f>IF('Students''Data'!A4643="","",'Students''Data'!A4643)</f>
        <v/>
      </c>
      <c r="C4638" s="36" t="str">
        <f>IF('Students''Data'!C4643="","",'Students''Data'!C4643)</f>
        <v/>
      </c>
      <c r="D4638" s="36" t="str">
        <f>IF('Students''Data'!H4643="","",'Students''Data'!H4643)</f>
        <v/>
      </c>
      <c r="E4638" s="35" t="str">
        <f>IF('Students''Data'!D4643="","",'Students''Data'!D4643)</f>
        <v/>
      </c>
      <c r="F4638" s="35" t="str">
        <f>IF('Students''Data'!R4643="","",'Students''Data'!R4643)</f>
        <v/>
      </c>
      <c r="G4638" s="33" t="str">
        <f>IF('Students''Data'!S4643="","",'Students''Data'!S4643)</f>
        <v/>
      </c>
    </row>
    <row r="4639" spans="1:7" ht="20.1" customHeight="1">
      <c r="A4639" s="34" t="str">
        <f>IF(B4639="","",ROWS($A$1:A4636))</f>
        <v/>
      </c>
      <c r="B4639" s="35" t="str">
        <f>IF('Students''Data'!A4644="","",'Students''Data'!A4644)</f>
        <v/>
      </c>
      <c r="C4639" s="36" t="str">
        <f>IF('Students''Data'!C4644="","",'Students''Data'!C4644)</f>
        <v/>
      </c>
      <c r="D4639" s="36" t="str">
        <f>IF('Students''Data'!H4644="","",'Students''Data'!H4644)</f>
        <v/>
      </c>
      <c r="E4639" s="35" t="str">
        <f>IF('Students''Data'!D4644="","",'Students''Data'!D4644)</f>
        <v/>
      </c>
      <c r="F4639" s="35" t="str">
        <f>IF('Students''Data'!R4644="","",'Students''Data'!R4644)</f>
        <v/>
      </c>
      <c r="G4639" s="33" t="str">
        <f>IF('Students''Data'!S4644="","",'Students''Data'!S4644)</f>
        <v/>
      </c>
    </row>
    <row r="4640" spans="1:7" ht="20.1" customHeight="1">
      <c r="A4640" s="34" t="str">
        <f>IF(B4640="","",ROWS($A$1:A4637))</f>
        <v/>
      </c>
      <c r="B4640" s="35" t="str">
        <f>IF('Students''Data'!A4645="","",'Students''Data'!A4645)</f>
        <v/>
      </c>
      <c r="C4640" s="36" t="str">
        <f>IF('Students''Data'!C4645="","",'Students''Data'!C4645)</f>
        <v/>
      </c>
      <c r="D4640" s="36" t="str">
        <f>IF('Students''Data'!H4645="","",'Students''Data'!H4645)</f>
        <v/>
      </c>
      <c r="E4640" s="35" t="str">
        <f>IF('Students''Data'!D4645="","",'Students''Data'!D4645)</f>
        <v/>
      </c>
      <c r="F4640" s="35" t="str">
        <f>IF('Students''Data'!R4645="","",'Students''Data'!R4645)</f>
        <v/>
      </c>
      <c r="G4640" s="33" t="str">
        <f>IF('Students''Data'!S4645="","",'Students''Data'!S4645)</f>
        <v/>
      </c>
    </row>
    <row r="4641" spans="1:7" ht="20.1" customHeight="1">
      <c r="A4641" s="34" t="str">
        <f>IF(B4641="","",ROWS($A$1:A4638))</f>
        <v/>
      </c>
      <c r="B4641" s="35" t="str">
        <f>IF('Students''Data'!A4646="","",'Students''Data'!A4646)</f>
        <v/>
      </c>
      <c r="C4641" s="36" t="str">
        <f>IF('Students''Data'!C4646="","",'Students''Data'!C4646)</f>
        <v/>
      </c>
      <c r="D4641" s="36" t="str">
        <f>IF('Students''Data'!H4646="","",'Students''Data'!H4646)</f>
        <v/>
      </c>
      <c r="E4641" s="35" t="str">
        <f>IF('Students''Data'!D4646="","",'Students''Data'!D4646)</f>
        <v/>
      </c>
      <c r="F4641" s="35" t="str">
        <f>IF('Students''Data'!R4646="","",'Students''Data'!R4646)</f>
        <v/>
      </c>
      <c r="G4641" s="33" t="str">
        <f>IF('Students''Data'!S4646="","",'Students''Data'!S4646)</f>
        <v/>
      </c>
    </row>
    <row r="4642" spans="1:7" ht="20.1" customHeight="1">
      <c r="A4642" s="34" t="str">
        <f>IF(B4642="","",ROWS($A$1:A4639))</f>
        <v/>
      </c>
      <c r="B4642" s="35" t="str">
        <f>IF('Students''Data'!A4647="","",'Students''Data'!A4647)</f>
        <v/>
      </c>
      <c r="C4642" s="36" t="str">
        <f>IF('Students''Data'!C4647="","",'Students''Data'!C4647)</f>
        <v/>
      </c>
      <c r="D4642" s="36" t="str">
        <f>IF('Students''Data'!H4647="","",'Students''Data'!H4647)</f>
        <v/>
      </c>
      <c r="E4642" s="35" t="str">
        <f>IF('Students''Data'!D4647="","",'Students''Data'!D4647)</f>
        <v/>
      </c>
      <c r="F4642" s="35" t="str">
        <f>IF('Students''Data'!R4647="","",'Students''Data'!R4647)</f>
        <v/>
      </c>
      <c r="G4642" s="33" t="str">
        <f>IF('Students''Data'!S4647="","",'Students''Data'!S4647)</f>
        <v/>
      </c>
    </row>
    <row r="4643" spans="1:7" ht="20.1" customHeight="1">
      <c r="A4643" s="34" t="str">
        <f>IF(B4643="","",ROWS($A$1:A4640))</f>
        <v/>
      </c>
      <c r="B4643" s="35" t="str">
        <f>IF('Students''Data'!A4648="","",'Students''Data'!A4648)</f>
        <v/>
      </c>
      <c r="C4643" s="36" t="str">
        <f>IF('Students''Data'!C4648="","",'Students''Data'!C4648)</f>
        <v/>
      </c>
      <c r="D4643" s="36" t="str">
        <f>IF('Students''Data'!H4648="","",'Students''Data'!H4648)</f>
        <v/>
      </c>
      <c r="E4643" s="35" t="str">
        <f>IF('Students''Data'!D4648="","",'Students''Data'!D4648)</f>
        <v/>
      </c>
      <c r="F4643" s="35" t="str">
        <f>IF('Students''Data'!R4648="","",'Students''Data'!R4648)</f>
        <v/>
      </c>
      <c r="G4643" s="33" t="str">
        <f>IF('Students''Data'!S4648="","",'Students''Data'!S4648)</f>
        <v/>
      </c>
    </row>
    <row r="4644" spans="1:7" ht="20.1" customHeight="1">
      <c r="A4644" s="34" t="str">
        <f>IF(B4644="","",ROWS($A$1:A4641))</f>
        <v/>
      </c>
      <c r="B4644" s="35" t="str">
        <f>IF('Students''Data'!A4649="","",'Students''Data'!A4649)</f>
        <v/>
      </c>
      <c r="C4644" s="36" t="str">
        <f>IF('Students''Data'!C4649="","",'Students''Data'!C4649)</f>
        <v/>
      </c>
      <c r="D4644" s="36" t="str">
        <f>IF('Students''Data'!H4649="","",'Students''Data'!H4649)</f>
        <v/>
      </c>
      <c r="E4644" s="35" t="str">
        <f>IF('Students''Data'!D4649="","",'Students''Data'!D4649)</f>
        <v/>
      </c>
      <c r="F4644" s="35" t="str">
        <f>IF('Students''Data'!R4649="","",'Students''Data'!R4649)</f>
        <v/>
      </c>
      <c r="G4644" s="33" t="str">
        <f>IF('Students''Data'!S4649="","",'Students''Data'!S4649)</f>
        <v/>
      </c>
    </row>
    <row r="4645" spans="1:7" ht="20.1" customHeight="1">
      <c r="A4645" s="34" t="str">
        <f>IF(B4645="","",ROWS($A$1:A4642))</f>
        <v/>
      </c>
      <c r="B4645" s="35" t="str">
        <f>IF('Students''Data'!A4650="","",'Students''Data'!A4650)</f>
        <v/>
      </c>
      <c r="C4645" s="36" t="str">
        <f>IF('Students''Data'!C4650="","",'Students''Data'!C4650)</f>
        <v/>
      </c>
      <c r="D4645" s="36" t="str">
        <f>IF('Students''Data'!H4650="","",'Students''Data'!H4650)</f>
        <v/>
      </c>
      <c r="E4645" s="35" t="str">
        <f>IF('Students''Data'!D4650="","",'Students''Data'!D4650)</f>
        <v/>
      </c>
      <c r="F4645" s="35" t="str">
        <f>IF('Students''Data'!R4650="","",'Students''Data'!R4650)</f>
        <v/>
      </c>
      <c r="G4645" s="33" t="str">
        <f>IF('Students''Data'!S4650="","",'Students''Data'!S4650)</f>
        <v/>
      </c>
    </row>
    <row r="4646" spans="1:7" ht="20.1" customHeight="1">
      <c r="A4646" s="34" t="str">
        <f>IF(B4646="","",ROWS($A$1:A4643))</f>
        <v/>
      </c>
      <c r="B4646" s="35" t="str">
        <f>IF('Students''Data'!A4651="","",'Students''Data'!A4651)</f>
        <v/>
      </c>
      <c r="C4646" s="36" t="str">
        <f>IF('Students''Data'!C4651="","",'Students''Data'!C4651)</f>
        <v/>
      </c>
      <c r="D4646" s="36" t="str">
        <f>IF('Students''Data'!H4651="","",'Students''Data'!H4651)</f>
        <v/>
      </c>
      <c r="E4646" s="35" t="str">
        <f>IF('Students''Data'!D4651="","",'Students''Data'!D4651)</f>
        <v/>
      </c>
      <c r="F4646" s="35" t="str">
        <f>IF('Students''Data'!R4651="","",'Students''Data'!R4651)</f>
        <v/>
      </c>
      <c r="G4646" s="33" t="str">
        <f>IF('Students''Data'!S4651="","",'Students''Data'!S4651)</f>
        <v/>
      </c>
    </row>
    <row r="4647" spans="1:7" ht="20.1" customHeight="1">
      <c r="A4647" s="34" t="str">
        <f>IF(B4647="","",ROWS($A$1:A4644))</f>
        <v/>
      </c>
      <c r="B4647" s="35" t="str">
        <f>IF('Students''Data'!A4652="","",'Students''Data'!A4652)</f>
        <v/>
      </c>
      <c r="C4647" s="36" t="str">
        <f>IF('Students''Data'!C4652="","",'Students''Data'!C4652)</f>
        <v/>
      </c>
      <c r="D4647" s="36" t="str">
        <f>IF('Students''Data'!H4652="","",'Students''Data'!H4652)</f>
        <v/>
      </c>
      <c r="E4647" s="35" t="str">
        <f>IF('Students''Data'!D4652="","",'Students''Data'!D4652)</f>
        <v/>
      </c>
      <c r="F4647" s="35" t="str">
        <f>IF('Students''Data'!R4652="","",'Students''Data'!R4652)</f>
        <v/>
      </c>
      <c r="G4647" s="33" t="str">
        <f>IF('Students''Data'!S4652="","",'Students''Data'!S4652)</f>
        <v/>
      </c>
    </row>
    <row r="4648" spans="1:7" ht="20.1" customHeight="1">
      <c r="A4648" s="34" t="str">
        <f>IF(B4648="","",ROWS($A$1:A4645))</f>
        <v/>
      </c>
      <c r="B4648" s="35" t="str">
        <f>IF('Students''Data'!A4653="","",'Students''Data'!A4653)</f>
        <v/>
      </c>
      <c r="C4648" s="36" t="str">
        <f>IF('Students''Data'!C4653="","",'Students''Data'!C4653)</f>
        <v/>
      </c>
      <c r="D4648" s="36" t="str">
        <f>IF('Students''Data'!H4653="","",'Students''Data'!H4653)</f>
        <v/>
      </c>
      <c r="E4648" s="35" t="str">
        <f>IF('Students''Data'!D4653="","",'Students''Data'!D4653)</f>
        <v/>
      </c>
      <c r="F4648" s="35" t="str">
        <f>IF('Students''Data'!R4653="","",'Students''Data'!R4653)</f>
        <v/>
      </c>
      <c r="G4648" s="33" t="str">
        <f>IF('Students''Data'!S4653="","",'Students''Data'!S4653)</f>
        <v/>
      </c>
    </row>
    <row r="4649" spans="1:7" ht="20.1" customHeight="1">
      <c r="A4649" s="34" t="str">
        <f>IF(B4649="","",ROWS($A$1:A4646))</f>
        <v/>
      </c>
      <c r="B4649" s="35" t="str">
        <f>IF('Students''Data'!A4654="","",'Students''Data'!A4654)</f>
        <v/>
      </c>
      <c r="C4649" s="36" t="str">
        <f>IF('Students''Data'!C4654="","",'Students''Data'!C4654)</f>
        <v/>
      </c>
      <c r="D4649" s="36" t="str">
        <f>IF('Students''Data'!H4654="","",'Students''Data'!H4654)</f>
        <v/>
      </c>
      <c r="E4649" s="35" t="str">
        <f>IF('Students''Data'!D4654="","",'Students''Data'!D4654)</f>
        <v/>
      </c>
      <c r="F4649" s="35" t="str">
        <f>IF('Students''Data'!R4654="","",'Students''Data'!R4654)</f>
        <v/>
      </c>
      <c r="G4649" s="33" t="str">
        <f>IF('Students''Data'!S4654="","",'Students''Data'!S4654)</f>
        <v/>
      </c>
    </row>
    <row r="4650" spans="1:7" ht="20.1" customHeight="1">
      <c r="A4650" s="34" t="str">
        <f>IF(B4650="","",ROWS($A$1:A4647))</f>
        <v/>
      </c>
      <c r="B4650" s="35" t="str">
        <f>IF('Students''Data'!A4655="","",'Students''Data'!A4655)</f>
        <v/>
      </c>
      <c r="C4650" s="36" t="str">
        <f>IF('Students''Data'!C4655="","",'Students''Data'!C4655)</f>
        <v/>
      </c>
      <c r="D4650" s="36" t="str">
        <f>IF('Students''Data'!H4655="","",'Students''Data'!H4655)</f>
        <v/>
      </c>
      <c r="E4650" s="35" t="str">
        <f>IF('Students''Data'!D4655="","",'Students''Data'!D4655)</f>
        <v/>
      </c>
      <c r="F4650" s="35" t="str">
        <f>IF('Students''Data'!R4655="","",'Students''Data'!R4655)</f>
        <v/>
      </c>
      <c r="G4650" s="33" t="str">
        <f>IF('Students''Data'!S4655="","",'Students''Data'!S4655)</f>
        <v/>
      </c>
    </row>
    <row r="4651" spans="1:7" ht="20.1" customHeight="1">
      <c r="A4651" s="34" t="str">
        <f>IF(B4651="","",ROWS($A$1:A4648))</f>
        <v/>
      </c>
      <c r="B4651" s="35" t="str">
        <f>IF('Students''Data'!A4656="","",'Students''Data'!A4656)</f>
        <v/>
      </c>
      <c r="C4651" s="36" t="str">
        <f>IF('Students''Data'!C4656="","",'Students''Data'!C4656)</f>
        <v/>
      </c>
      <c r="D4651" s="36" t="str">
        <f>IF('Students''Data'!H4656="","",'Students''Data'!H4656)</f>
        <v/>
      </c>
      <c r="E4651" s="35" t="str">
        <f>IF('Students''Data'!D4656="","",'Students''Data'!D4656)</f>
        <v/>
      </c>
      <c r="F4651" s="35" t="str">
        <f>IF('Students''Data'!R4656="","",'Students''Data'!R4656)</f>
        <v/>
      </c>
      <c r="G4651" s="33" t="str">
        <f>IF('Students''Data'!S4656="","",'Students''Data'!S4656)</f>
        <v/>
      </c>
    </row>
    <row r="4652" spans="1:7" ht="20.1" customHeight="1">
      <c r="A4652" s="34" t="str">
        <f>IF(B4652="","",ROWS($A$1:A4649))</f>
        <v/>
      </c>
      <c r="B4652" s="35" t="str">
        <f>IF('Students''Data'!A4657="","",'Students''Data'!A4657)</f>
        <v/>
      </c>
      <c r="C4652" s="36" t="str">
        <f>IF('Students''Data'!C4657="","",'Students''Data'!C4657)</f>
        <v/>
      </c>
      <c r="D4652" s="36" t="str">
        <f>IF('Students''Data'!H4657="","",'Students''Data'!H4657)</f>
        <v/>
      </c>
      <c r="E4652" s="35" t="str">
        <f>IF('Students''Data'!D4657="","",'Students''Data'!D4657)</f>
        <v/>
      </c>
      <c r="F4652" s="35" t="str">
        <f>IF('Students''Data'!R4657="","",'Students''Data'!R4657)</f>
        <v/>
      </c>
      <c r="G4652" s="33" t="str">
        <f>IF('Students''Data'!S4657="","",'Students''Data'!S4657)</f>
        <v/>
      </c>
    </row>
    <row r="4653" spans="1:7" ht="20.1" customHeight="1">
      <c r="A4653" s="34" t="str">
        <f>IF(B4653="","",ROWS($A$1:A4650))</f>
        <v/>
      </c>
      <c r="B4653" s="35" t="str">
        <f>IF('Students''Data'!A4658="","",'Students''Data'!A4658)</f>
        <v/>
      </c>
      <c r="C4653" s="36" t="str">
        <f>IF('Students''Data'!C4658="","",'Students''Data'!C4658)</f>
        <v/>
      </c>
      <c r="D4653" s="36" t="str">
        <f>IF('Students''Data'!H4658="","",'Students''Data'!H4658)</f>
        <v/>
      </c>
      <c r="E4653" s="35" t="str">
        <f>IF('Students''Data'!D4658="","",'Students''Data'!D4658)</f>
        <v/>
      </c>
      <c r="F4653" s="35" t="str">
        <f>IF('Students''Data'!R4658="","",'Students''Data'!R4658)</f>
        <v/>
      </c>
      <c r="G4653" s="33" t="str">
        <f>IF('Students''Data'!S4658="","",'Students''Data'!S4658)</f>
        <v/>
      </c>
    </row>
    <row r="4654" spans="1:7" ht="20.1" customHeight="1">
      <c r="A4654" s="34" t="str">
        <f>IF(B4654="","",ROWS($A$1:A4651))</f>
        <v/>
      </c>
      <c r="B4654" s="35" t="str">
        <f>IF('Students''Data'!A4659="","",'Students''Data'!A4659)</f>
        <v/>
      </c>
      <c r="C4654" s="36" t="str">
        <f>IF('Students''Data'!C4659="","",'Students''Data'!C4659)</f>
        <v/>
      </c>
      <c r="D4654" s="36" t="str">
        <f>IF('Students''Data'!H4659="","",'Students''Data'!H4659)</f>
        <v/>
      </c>
      <c r="E4654" s="35" t="str">
        <f>IF('Students''Data'!D4659="","",'Students''Data'!D4659)</f>
        <v/>
      </c>
      <c r="F4654" s="35" t="str">
        <f>IF('Students''Data'!R4659="","",'Students''Data'!R4659)</f>
        <v/>
      </c>
      <c r="G4654" s="33" t="str">
        <f>IF('Students''Data'!S4659="","",'Students''Data'!S4659)</f>
        <v/>
      </c>
    </row>
    <row r="4655" spans="1:7" ht="20.1" customHeight="1">
      <c r="A4655" s="34" t="str">
        <f>IF(B4655="","",ROWS($A$1:A4652))</f>
        <v/>
      </c>
      <c r="B4655" s="35" t="str">
        <f>IF('Students''Data'!A4660="","",'Students''Data'!A4660)</f>
        <v/>
      </c>
      <c r="C4655" s="36" t="str">
        <f>IF('Students''Data'!C4660="","",'Students''Data'!C4660)</f>
        <v/>
      </c>
      <c r="D4655" s="36" t="str">
        <f>IF('Students''Data'!H4660="","",'Students''Data'!H4660)</f>
        <v/>
      </c>
      <c r="E4655" s="35" t="str">
        <f>IF('Students''Data'!D4660="","",'Students''Data'!D4660)</f>
        <v/>
      </c>
      <c r="F4655" s="35" t="str">
        <f>IF('Students''Data'!R4660="","",'Students''Data'!R4660)</f>
        <v/>
      </c>
      <c r="G4655" s="33" t="str">
        <f>IF('Students''Data'!S4660="","",'Students''Data'!S4660)</f>
        <v/>
      </c>
    </row>
    <row r="4656" spans="1:7" ht="20.1" customHeight="1">
      <c r="A4656" s="34" t="str">
        <f>IF(B4656="","",ROWS($A$1:A4653))</f>
        <v/>
      </c>
      <c r="B4656" s="35" t="str">
        <f>IF('Students''Data'!A4661="","",'Students''Data'!A4661)</f>
        <v/>
      </c>
      <c r="C4656" s="36" t="str">
        <f>IF('Students''Data'!C4661="","",'Students''Data'!C4661)</f>
        <v/>
      </c>
      <c r="D4656" s="36" t="str">
        <f>IF('Students''Data'!H4661="","",'Students''Data'!H4661)</f>
        <v/>
      </c>
      <c r="E4656" s="35" t="str">
        <f>IF('Students''Data'!D4661="","",'Students''Data'!D4661)</f>
        <v/>
      </c>
      <c r="F4656" s="35" t="str">
        <f>IF('Students''Data'!R4661="","",'Students''Data'!R4661)</f>
        <v/>
      </c>
      <c r="G4656" s="33" t="str">
        <f>IF('Students''Data'!S4661="","",'Students''Data'!S4661)</f>
        <v/>
      </c>
    </row>
    <row r="4657" spans="1:7" ht="20.1" customHeight="1">
      <c r="A4657" s="34" t="str">
        <f>IF(B4657="","",ROWS($A$1:A4654))</f>
        <v/>
      </c>
      <c r="B4657" s="35" t="str">
        <f>IF('Students''Data'!A4662="","",'Students''Data'!A4662)</f>
        <v/>
      </c>
      <c r="C4657" s="36" t="str">
        <f>IF('Students''Data'!C4662="","",'Students''Data'!C4662)</f>
        <v/>
      </c>
      <c r="D4657" s="36" t="str">
        <f>IF('Students''Data'!H4662="","",'Students''Data'!H4662)</f>
        <v/>
      </c>
      <c r="E4657" s="35" t="str">
        <f>IF('Students''Data'!D4662="","",'Students''Data'!D4662)</f>
        <v/>
      </c>
      <c r="F4657" s="35" t="str">
        <f>IF('Students''Data'!R4662="","",'Students''Data'!R4662)</f>
        <v/>
      </c>
      <c r="G4657" s="33" t="str">
        <f>IF('Students''Data'!S4662="","",'Students''Data'!S4662)</f>
        <v/>
      </c>
    </row>
    <row r="4658" spans="1:7" ht="20.1" customHeight="1">
      <c r="A4658" s="34" t="str">
        <f>IF(B4658="","",ROWS($A$1:A4655))</f>
        <v/>
      </c>
      <c r="B4658" s="35" t="str">
        <f>IF('Students''Data'!A4663="","",'Students''Data'!A4663)</f>
        <v/>
      </c>
      <c r="C4658" s="36" t="str">
        <f>IF('Students''Data'!C4663="","",'Students''Data'!C4663)</f>
        <v/>
      </c>
      <c r="D4658" s="36" t="str">
        <f>IF('Students''Data'!H4663="","",'Students''Data'!H4663)</f>
        <v/>
      </c>
      <c r="E4658" s="35" t="str">
        <f>IF('Students''Data'!D4663="","",'Students''Data'!D4663)</f>
        <v/>
      </c>
      <c r="F4658" s="35" t="str">
        <f>IF('Students''Data'!R4663="","",'Students''Data'!R4663)</f>
        <v/>
      </c>
      <c r="G4658" s="33" t="str">
        <f>IF('Students''Data'!S4663="","",'Students''Data'!S4663)</f>
        <v/>
      </c>
    </row>
    <row r="4659" spans="1:7" ht="20.1" customHeight="1">
      <c r="A4659" s="34" t="str">
        <f>IF(B4659="","",ROWS($A$1:A4656))</f>
        <v/>
      </c>
      <c r="B4659" s="35" t="str">
        <f>IF('Students''Data'!A4664="","",'Students''Data'!A4664)</f>
        <v/>
      </c>
      <c r="C4659" s="36" t="str">
        <f>IF('Students''Data'!C4664="","",'Students''Data'!C4664)</f>
        <v/>
      </c>
      <c r="D4659" s="36" t="str">
        <f>IF('Students''Data'!H4664="","",'Students''Data'!H4664)</f>
        <v/>
      </c>
      <c r="E4659" s="35" t="str">
        <f>IF('Students''Data'!D4664="","",'Students''Data'!D4664)</f>
        <v/>
      </c>
      <c r="F4659" s="35" t="str">
        <f>IF('Students''Data'!R4664="","",'Students''Data'!R4664)</f>
        <v/>
      </c>
      <c r="G4659" s="33" t="str">
        <f>IF('Students''Data'!S4664="","",'Students''Data'!S4664)</f>
        <v/>
      </c>
    </row>
    <row r="4660" spans="1:7" ht="20.1" customHeight="1">
      <c r="A4660" s="34" t="str">
        <f>IF(B4660="","",ROWS($A$1:A4657))</f>
        <v/>
      </c>
      <c r="B4660" s="35" t="str">
        <f>IF('Students''Data'!A4665="","",'Students''Data'!A4665)</f>
        <v/>
      </c>
      <c r="C4660" s="36" t="str">
        <f>IF('Students''Data'!C4665="","",'Students''Data'!C4665)</f>
        <v/>
      </c>
      <c r="D4660" s="36" t="str">
        <f>IF('Students''Data'!H4665="","",'Students''Data'!H4665)</f>
        <v/>
      </c>
      <c r="E4660" s="35" t="str">
        <f>IF('Students''Data'!D4665="","",'Students''Data'!D4665)</f>
        <v/>
      </c>
      <c r="F4660" s="35" t="str">
        <f>IF('Students''Data'!R4665="","",'Students''Data'!R4665)</f>
        <v/>
      </c>
      <c r="G4660" s="33" t="str">
        <f>IF('Students''Data'!S4665="","",'Students''Data'!S4665)</f>
        <v/>
      </c>
    </row>
    <row r="4661" spans="1:7" ht="20.1" customHeight="1">
      <c r="A4661" s="34" t="str">
        <f>IF(B4661="","",ROWS($A$1:A4658))</f>
        <v/>
      </c>
      <c r="B4661" s="35" t="str">
        <f>IF('Students''Data'!A4666="","",'Students''Data'!A4666)</f>
        <v/>
      </c>
      <c r="C4661" s="36" t="str">
        <f>IF('Students''Data'!C4666="","",'Students''Data'!C4666)</f>
        <v/>
      </c>
      <c r="D4661" s="36" t="str">
        <f>IF('Students''Data'!H4666="","",'Students''Data'!H4666)</f>
        <v/>
      </c>
      <c r="E4661" s="35" t="str">
        <f>IF('Students''Data'!D4666="","",'Students''Data'!D4666)</f>
        <v/>
      </c>
      <c r="F4661" s="35" t="str">
        <f>IF('Students''Data'!R4666="","",'Students''Data'!R4666)</f>
        <v/>
      </c>
      <c r="G4661" s="33" t="str">
        <f>IF('Students''Data'!S4666="","",'Students''Data'!S4666)</f>
        <v/>
      </c>
    </row>
    <row r="4662" spans="1:7" ht="20.1" customHeight="1">
      <c r="A4662" s="34" t="str">
        <f>IF(B4662="","",ROWS($A$1:A4659))</f>
        <v/>
      </c>
      <c r="B4662" s="35" t="str">
        <f>IF('Students''Data'!A4667="","",'Students''Data'!A4667)</f>
        <v/>
      </c>
      <c r="C4662" s="36" t="str">
        <f>IF('Students''Data'!C4667="","",'Students''Data'!C4667)</f>
        <v/>
      </c>
      <c r="D4662" s="36" t="str">
        <f>IF('Students''Data'!H4667="","",'Students''Data'!H4667)</f>
        <v/>
      </c>
      <c r="E4662" s="35" t="str">
        <f>IF('Students''Data'!D4667="","",'Students''Data'!D4667)</f>
        <v/>
      </c>
      <c r="F4662" s="35" t="str">
        <f>IF('Students''Data'!R4667="","",'Students''Data'!R4667)</f>
        <v/>
      </c>
      <c r="G4662" s="33" t="str">
        <f>IF('Students''Data'!S4667="","",'Students''Data'!S4667)</f>
        <v/>
      </c>
    </row>
    <row r="4663" spans="1:7" ht="20.1" customHeight="1">
      <c r="A4663" s="34" t="str">
        <f>IF(B4663="","",ROWS($A$1:A4660))</f>
        <v/>
      </c>
      <c r="B4663" s="35" t="str">
        <f>IF('Students''Data'!A4668="","",'Students''Data'!A4668)</f>
        <v/>
      </c>
      <c r="C4663" s="36" t="str">
        <f>IF('Students''Data'!C4668="","",'Students''Data'!C4668)</f>
        <v/>
      </c>
      <c r="D4663" s="36" t="str">
        <f>IF('Students''Data'!H4668="","",'Students''Data'!H4668)</f>
        <v/>
      </c>
      <c r="E4663" s="35" t="str">
        <f>IF('Students''Data'!D4668="","",'Students''Data'!D4668)</f>
        <v/>
      </c>
      <c r="F4663" s="35" t="str">
        <f>IF('Students''Data'!R4668="","",'Students''Data'!R4668)</f>
        <v/>
      </c>
      <c r="G4663" s="33" t="str">
        <f>IF('Students''Data'!S4668="","",'Students''Data'!S4668)</f>
        <v/>
      </c>
    </row>
    <row r="4664" spans="1:7" ht="20.1" customHeight="1">
      <c r="A4664" s="34" t="str">
        <f>IF(B4664="","",ROWS($A$1:A4661))</f>
        <v/>
      </c>
      <c r="B4664" s="35" t="str">
        <f>IF('Students''Data'!A4669="","",'Students''Data'!A4669)</f>
        <v/>
      </c>
      <c r="C4664" s="36" t="str">
        <f>IF('Students''Data'!C4669="","",'Students''Data'!C4669)</f>
        <v/>
      </c>
      <c r="D4664" s="36" t="str">
        <f>IF('Students''Data'!H4669="","",'Students''Data'!H4669)</f>
        <v/>
      </c>
      <c r="E4664" s="35" t="str">
        <f>IF('Students''Data'!D4669="","",'Students''Data'!D4669)</f>
        <v/>
      </c>
      <c r="F4664" s="35" t="str">
        <f>IF('Students''Data'!R4669="","",'Students''Data'!R4669)</f>
        <v/>
      </c>
      <c r="G4664" s="33" t="str">
        <f>IF('Students''Data'!S4669="","",'Students''Data'!S4669)</f>
        <v/>
      </c>
    </row>
    <row r="4665" spans="1:7" ht="20.1" customHeight="1">
      <c r="A4665" s="34" t="str">
        <f>IF(B4665="","",ROWS($A$1:A4662))</f>
        <v/>
      </c>
      <c r="B4665" s="35" t="str">
        <f>IF('Students''Data'!A4670="","",'Students''Data'!A4670)</f>
        <v/>
      </c>
      <c r="C4665" s="36" t="str">
        <f>IF('Students''Data'!C4670="","",'Students''Data'!C4670)</f>
        <v/>
      </c>
      <c r="D4665" s="36" t="str">
        <f>IF('Students''Data'!H4670="","",'Students''Data'!H4670)</f>
        <v/>
      </c>
      <c r="E4665" s="35" t="str">
        <f>IF('Students''Data'!D4670="","",'Students''Data'!D4670)</f>
        <v/>
      </c>
      <c r="F4665" s="35" t="str">
        <f>IF('Students''Data'!R4670="","",'Students''Data'!R4670)</f>
        <v/>
      </c>
      <c r="G4665" s="33" t="str">
        <f>IF('Students''Data'!S4670="","",'Students''Data'!S4670)</f>
        <v/>
      </c>
    </row>
    <row r="4666" spans="1:7" ht="20.1" customHeight="1">
      <c r="A4666" s="34" t="str">
        <f>IF(B4666="","",ROWS($A$1:A4663))</f>
        <v/>
      </c>
      <c r="B4666" s="35" t="str">
        <f>IF('Students''Data'!A4671="","",'Students''Data'!A4671)</f>
        <v/>
      </c>
      <c r="C4666" s="36" t="str">
        <f>IF('Students''Data'!C4671="","",'Students''Data'!C4671)</f>
        <v/>
      </c>
      <c r="D4666" s="36" t="str">
        <f>IF('Students''Data'!H4671="","",'Students''Data'!H4671)</f>
        <v/>
      </c>
      <c r="E4666" s="35" t="str">
        <f>IF('Students''Data'!D4671="","",'Students''Data'!D4671)</f>
        <v/>
      </c>
      <c r="F4666" s="35" t="str">
        <f>IF('Students''Data'!R4671="","",'Students''Data'!R4671)</f>
        <v/>
      </c>
      <c r="G4666" s="33" t="str">
        <f>IF('Students''Data'!S4671="","",'Students''Data'!S4671)</f>
        <v/>
      </c>
    </row>
    <row r="4667" spans="1:7" ht="20.1" customHeight="1">
      <c r="A4667" s="34" t="str">
        <f>IF(B4667="","",ROWS($A$1:A4664))</f>
        <v/>
      </c>
      <c r="B4667" s="35" t="str">
        <f>IF('Students''Data'!A4672="","",'Students''Data'!A4672)</f>
        <v/>
      </c>
      <c r="C4667" s="36" t="str">
        <f>IF('Students''Data'!C4672="","",'Students''Data'!C4672)</f>
        <v/>
      </c>
      <c r="D4667" s="36" t="str">
        <f>IF('Students''Data'!H4672="","",'Students''Data'!H4672)</f>
        <v/>
      </c>
      <c r="E4667" s="35" t="str">
        <f>IF('Students''Data'!D4672="","",'Students''Data'!D4672)</f>
        <v/>
      </c>
      <c r="F4667" s="35" t="str">
        <f>IF('Students''Data'!R4672="","",'Students''Data'!R4672)</f>
        <v/>
      </c>
      <c r="G4667" s="33" t="str">
        <f>IF('Students''Data'!S4672="","",'Students''Data'!S4672)</f>
        <v/>
      </c>
    </row>
    <row r="4668" spans="1:7" ht="20.1" customHeight="1">
      <c r="A4668" s="34" t="str">
        <f>IF(B4668="","",ROWS($A$1:A4665))</f>
        <v/>
      </c>
      <c r="B4668" s="35" t="str">
        <f>IF('Students''Data'!A4673="","",'Students''Data'!A4673)</f>
        <v/>
      </c>
      <c r="C4668" s="36" t="str">
        <f>IF('Students''Data'!C4673="","",'Students''Data'!C4673)</f>
        <v/>
      </c>
      <c r="D4668" s="36" t="str">
        <f>IF('Students''Data'!H4673="","",'Students''Data'!H4673)</f>
        <v/>
      </c>
      <c r="E4668" s="35" t="str">
        <f>IF('Students''Data'!D4673="","",'Students''Data'!D4673)</f>
        <v/>
      </c>
      <c r="F4668" s="35" t="str">
        <f>IF('Students''Data'!R4673="","",'Students''Data'!R4673)</f>
        <v/>
      </c>
      <c r="G4668" s="33" t="str">
        <f>IF('Students''Data'!S4673="","",'Students''Data'!S4673)</f>
        <v/>
      </c>
    </row>
    <row r="4669" spans="1:7" ht="20.1" customHeight="1">
      <c r="A4669" s="34" t="str">
        <f>IF(B4669="","",ROWS($A$1:A4666))</f>
        <v/>
      </c>
      <c r="B4669" s="35" t="str">
        <f>IF('Students''Data'!A4674="","",'Students''Data'!A4674)</f>
        <v/>
      </c>
      <c r="C4669" s="36" t="str">
        <f>IF('Students''Data'!C4674="","",'Students''Data'!C4674)</f>
        <v/>
      </c>
      <c r="D4669" s="36" t="str">
        <f>IF('Students''Data'!H4674="","",'Students''Data'!H4674)</f>
        <v/>
      </c>
      <c r="E4669" s="35" t="str">
        <f>IF('Students''Data'!D4674="","",'Students''Data'!D4674)</f>
        <v/>
      </c>
      <c r="F4669" s="35" t="str">
        <f>IF('Students''Data'!R4674="","",'Students''Data'!R4674)</f>
        <v/>
      </c>
      <c r="G4669" s="33" t="str">
        <f>IF('Students''Data'!S4674="","",'Students''Data'!S4674)</f>
        <v/>
      </c>
    </row>
    <row r="4670" spans="1:7" ht="20.1" customHeight="1">
      <c r="A4670" s="34" t="str">
        <f>IF(B4670="","",ROWS($A$1:A4667))</f>
        <v/>
      </c>
      <c r="B4670" s="35" t="str">
        <f>IF('Students''Data'!A4675="","",'Students''Data'!A4675)</f>
        <v/>
      </c>
      <c r="C4670" s="36" t="str">
        <f>IF('Students''Data'!C4675="","",'Students''Data'!C4675)</f>
        <v/>
      </c>
      <c r="D4670" s="36" t="str">
        <f>IF('Students''Data'!H4675="","",'Students''Data'!H4675)</f>
        <v/>
      </c>
      <c r="E4670" s="35" t="str">
        <f>IF('Students''Data'!D4675="","",'Students''Data'!D4675)</f>
        <v/>
      </c>
      <c r="F4670" s="35" t="str">
        <f>IF('Students''Data'!R4675="","",'Students''Data'!R4675)</f>
        <v/>
      </c>
      <c r="G4670" s="33" t="str">
        <f>IF('Students''Data'!S4675="","",'Students''Data'!S4675)</f>
        <v/>
      </c>
    </row>
    <row r="4671" spans="1:7" ht="20.1" customHeight="1">
      <c r="A4671" s="34" t="str">
        <f>IF(B4671="","",ROWS($A$1:A4668))</f>
        <v/>
      </c>
      <c r="B4671" s="35" t="str">
        <f>IF('Students''Data'!A4676="","",'Students''Data'!A4676)</f>
        <v/>
      </c>
      <c r="C4671" s="36" t="str">
        <f>IF('Students''Data'!C4676="","",'Students''Data'!C4676)</f>
        <v/>
      </c>
      <c r="D4671" s="36" t="str">
        <f>IF('Students''Data'!H4676="","",'Students''Data'!H4676)</f>
        <v/>
      </c>
      <c r="E4671" s="35" t="str">
        <f>IF('Students''Data'!D4676="","",'Students''Data'!D4676)</f>
        <v/>
      </c>
      <c r="F4671" s="35" t="str">
        <f>IF('Students''Data'!R4676="","",'Students''Data'!R4676)</f>
        <v/>
      </c>
      <c r="G4671" s="33" t="str">
        <f>IF('Students''Data'!S4676="","",'Students''Data'!S4676)</f>
        <v/>
      </c>
    </row>
    <row r="4672" spans="1:7" ht="20.1" customHeight="1">
      <c r="A4672" s="34" t="str">
        <f>IF(B4672="","",ROWS($A$1:A4669))</f>
        <v/>
      </c>
      <c r="B4672" s="35" t="str">
        <f>IF('Students''Data'!A4677="","",'Students''Data'!A4677)</f>
        <v/>
      </c>
      <c r="C4672" s="36" t="str">
        <f>IF('Students''Data'!C4677="","",'Students''Data'!C4677)</f>
        <v/>
      </c>
      <c r="D4672" s="36" t="str">
        <f>IF('Students''Data'!H4677="","",'Students''Data'!H4677)</f>
        <v/>
      </c>
      <c r="E4672" s="35" t="str">
        <f>IF('Students''Data'!D4677="","",'Students''Data'!D4677)</f>
        <v/>
      </c>
      <c r="F4672" s="35" t="str">
        <f>IF('Students''Data'!R4677="","",'Students''Data'!R4677)</f>
        <v/>
      </c>
      <c r="G4672" s="33" t="str">
        <f>IF('Students''Data'!S4677="","",'Students''Data'!S4677)</f>
        <v/>
      </c>
    </row>
    <row r="4673" spans="1:7" ht="20.1" customHeight="1">
      <c r="A4673" s="34" t="str">
        <f>IF(B4673="","",ROWS($A$1:A4670))</f>
        <v/>
      </c>
      <c r="B4673" s="35" t="str">
        <f>IF('Students''Data'!A4678="","",'Students''Data'!A4678)</f>
        <v/>
      </c>
      <c r="C4673" s="36" t="str">
        <f>IF('Students''Data'!C4678="","",'Students''Data'!C4678)</f>
        <v/>
      </c>
      <c r="D4673" s="36" t="str">
        <f>IF('Students''Data'!H4678="","",'Students''Data'!H4678)</f>
        <v/>
      </c>
      <c r="E4673" s="35" t="str">
        <f>IF('Students''Data'!D4678="","",'Students''Data'!D4678)</f>
        <v/>
      </c>
      <c r="F4673" s="35" t="str">
        <f>IF('Students''Data'!R4678="","",'Students''Data'!R4678)</f>
        <v/>
      </c>
      <c r="G4673" s="33" t="str">
        <f>IF('Students''Data'!S4678="","",'Students''Data'!S4678)</f>
        <v/>
      </c>
    </row>
    <row r="4674" spans="1:7" ht="20.1" customHeight="1">
      <c r="A4674" s="34" t="str">
        <f>IF(B4674="","",ROWS($A$1:A4671))</f>
        <v/>
      </c>
      <c r="B4674" s="35" t="str">
        <f>IF('Students''Data'!A4679="","",'Students''Data'!A4679)</f>
        <v/>
      </c>
      <c r="C4674" s="36" t="str">
        <f>IF('Students''Data'!C4679="","",'Students''Data'!C4679)</f>
        <v/>
      </c>
      <c r="D4674" s="36" t="str">
        <f>IF('Students''Data'!H4679="","",'Students''Data'!H4679)</f>
        <v/>
      </c>
      <c r="E4674" s="35" t="str">
        <f>IF('Students''Data'!D4679="","",'Students''Data'!D4679)</f>
        <v/>
      </c>
      <c r="F4674" s="35" t="str">
        <f>IF('Students''Data'!R4679="","",'Students''Data'!R4679)</f>
        <v/>
      </c>
      <c r="G4674" s="33" t="str">
        <f>IF('Students''Data'!S4679="","",'Students''Data'!S4679)</f>
        <v/>
      </c>
    </row>
    <row r="4675" spans="1:7" ht="20.1" customHeight="1">
      <c r="A4675" s="34" t="str">
        <f>IF(B4675="","",ROWS($A$1:A4672))</f>
        <v/>
      </c>
      <c r="B4675" s="35" t="str">
        <f>IF('Students''Data'!A4680="","",'Students''Data'!A4680)</f>
        <v/>
      </c>
      <c r="C4675" s="36" t="str">
        <f>IF('Students''Data'!C4680="","",'Students''Data'!C4680)</f>
        <v/>
      </c>
      <c r="D4675" s="36" t="str">
        <f>IF('Students''Data'!H4680="","",'Students''Data'!H4680)</f>
        <v/>
      </c>
      <c r="E4675" s="35" t="str">
        <f>IF('Students''Data'!D4680="","",'Students''Data'!D4680)</f>
        <v/>
      </c>
      <c r="F4675" s="35" t="str">
        <f>IF('Students''Data'!R4680="","",'Students''Data'!R4680)</f>
        <v/>
      </c>
      <c r="G4675" s="33" t="str">
        <f>IF('Students''Data'!S4680="","",'Students''Data'!S4680)</f>
        <v/>
      </c>
    </row>
    <row r="4676" spans="1:7" ht="20.1" customHeight="1">
      <c r="A4676" s="34" t="str">
        <f>IF(B4676="","",ROWS($A$1:A4673))</f>
        <v/>
      </c>
      <c r="B4676" s="35" t="str">
        <f>IF('Students''Data'!A4681="","",'Students''Data'!A4681)</f>
        <v/>
      </c>
      <c r="C4676" s="36" t="str">
        <f>IF('Students''Data'!C4681="","",'Students''Data'!C4681)</f>
        <v/>
      </c>
      <c r="D4676" s="36" t="str">
        <f>IF('Students''Data'!H4681="","",'Students''Data'!H4681)</f>
        <v/>
      </c>
      <c r="E4676" s="35" t="str">
        <f>IF('Students''Data'!D4681="","",'Students''Data'!D4681)</f>
        <v/>
      </c>
      <c r="F4676" s="35" t="str">
        <f>IF('Students''Data'!R4681="","",'Students''Data'!R4681)</f>
        <v/>
      </c>
      <c r="G4676" s="33" t="str">
        <f>IF('Students''Data'!S4681="","",'Students''Data'!S4681)</f>
        <v/>
      </c>
    </row>
    <row r="4677" spans="1:7" ht="20.1" customHeight="1">
      <c r="A4677" s="34" t="str">
        <f>IF(B4677="","",ROWS($A$1:A4674))</f>
        <v/>
      </c>
      <c r="B4677" s="35" t="str">
        <f>IF('Students''Data'!A4682="","",'Students''Data'!A4682)</f>
        <v/>
      </c>
      <c r="C4677" s="36" t="str">
        <f>IF('Students''Data'!C4682="","",'Students''Data'!C4682)</f>
        <v/>
      </c>
      <c r="D4677" s="36" t="str">
        <f>IF('Students''Data'!H4682="","",'Students''Data'!H4682)</f>
        <v/>
      </c>
      <c r="E4677" s="35" t="str">
        <f>IF('Students''Data'!D4682="","",'Students''Data'!D4682)</f>
        <v/>
      </c>
      <c r="F4677" s="35" t="str">
        <f>IF('Students''Data'!R4682="","",'Students''Data'!R4682)</f>
        <v/>
      </c>
      <c r="G4677" s="33" t="str">
        <f>IF('Students''Data'!S4682="","",'Students''Data'!S4682)</f>
        <v/>
      </c>
    </row>
    <row r="4678" spans="1:7" ht="20.1" customHeight="1">
      <c r="A4678" s="34" t="str">
        <f>IF(B4678="","",ROWS($A$1:A4675))</f>
        <v/>
      </c>
      <c r="B4678" s="35" t="str">
        <f>IF('Students''Data'!A4683="","",'Students''Data'!A4683)</f>
        <v/>
      </c>
      <c r="C4678" s="36" t="str">
        <f>IF('Students''Data'!C4683="","",'Students''Data'!C4683)</f>
        <v/>
      </c>
      <c r="D4678" s="36" t="str">
        <f>IF('Students''Data'!H4683="","",'Students''Data'!H4683)</f>
        <v/>
      </c>
      <c r="E4678" s="35" t="str">
        <f>IF('Students''Data'!D4683="","",'Students''Data'!D4683)</f>
        <v/>
      </c>
      <c r="F4678" s="35" t="str">
        <f>IF('Students''Data'!R4683="","",'Students''Data'!R4683)</f>
        <v/>
      </c>
      <c r="G4678" s="33" t="str">
        <f>IF('Students''Data'!S4683="","",'Students''Data'!S4683)</f>
        <v/>
      </c>
    </row>
    <row r="4679" spans="1:7" ht="20.1" customHeight="1">
      <c r="A4679" s="34" t="str">
        <f>IF(B4679="","",ROWS($A$1:A4676))</f>
        <v/>
      </c>
      <c r="B4679" s="35" t="str">
        <f>IF('Students''Data'!A4684="","",'Students''Data'!A4684)</f>
        <v/>
      </c>
      <c r="C4679" s="36" t="str">
        <f>IF('Students''Data'!C4684="","",'Students''Data'!C4684)</f>
        <v/>
      </c>
      <c r="D4679" s="36" t="str">
        <f>IF('Students''Data'!H4684="","",'Students''Data'!H4684)</f>
        <v/>
      </c>
      <c r="E4679" s="35" t="str">
        <f>IF('Students''Data'!D4684="","",'Students''Data'!D4684)</f>
        <v/>
      </c>
      <c r="F4679" s="35" t="str">
        <f>IF('Students''Data'!R4684="","",'Students''Data'!R4684)</f>
        <v/>
      </c>
      <c r="G4679" s="33" t="str">
        <f>IF('Students''Data'!S4684="","",'Students''Data'!S4684)</f>
        <v/>
      </c>
    </row>
    <row r="4680" spans="1:7" ht="20.1" customHeight="1">
      <c r="A4680" s="34" t="str">
        <f>IF(B4680="","",ROWS($A$1:A4677))</f>
        <v/>
      </c>
      <c r="B4680" s="35" t="str">
        <f>IF('Students''Data'!A4685="","",'Students''Data'!A4685)</f>
        <v/>
      </c>
      <c r="C4680" s="36" t="str">
        <f>IF('Students''Data'!C4685="","",'Students''Data'!C4685)</f>
        <v/>
      </c>
      <c r="D4680" s="36" t="str">
        <f>IF('Students''Data'!H4685="","",'Students''Data'!H4685)</f>
        <v/>
      </c>
      <c r="E4680" s="35" t="str">
        <f>IF('Students''Data'!D4685="","",'Students''Data'!D4685)</f>
        <v/>
      </c>
      <c r="F4680" s="35" t="str">
        <f>IF('Students''Data'!R4685="","",'Students''Data'!R4685)</f>
        <v/>
      </c>
      <c r="G4680" s="33" t="str">
        <f>IF('Students''Data'!S4685="","",'Students''Data'!S4685)</f>
        <v/>
      </c>
    </row>
    <row r="4681" spans="1:7" ht="20.1" customHeight="1">
      <c r="A4681" s="34" t="str">
        <f>IF(B4681="","",ROWS($A$1:A4678))</f>
        <v/>
      </c>
      <c r="B4681" s="35" t="str">
        <f>IF('Students''Data'!A4686="","",'Students''Data'!A4686)</f>
        <v/>
      </c>
      <c r="C4681" s="36" t="str">
        <f>IF('Students''Data'!C4686="","",'Students''Data'!C4686)</f>
        <v/>
      </c>
      <c r="D4681" s="36" t="str">
        <f>IF('Students''Data'!H4686="","",'Students''Data'!H4686)</f>
        <v/>
      </c>
      <c r="E4681" s="35" t="str">
        <f>IF('Students''Data'!D4686="","",'Students''Data'!D4686)</f>
        <v/>
      </c>
      <c r="F4681" s="35" t="str">
        <f>IF('Students''Data'!R4686="","",'Students''Data'!R4686)</f>
        <v/>
      </c>
      <c r="G4681" s="33" t="str">
        <f>IF('Students''Data'!S4686="","",'Students''Data'!S4686)</f>
        <v/>
      </c>
    </row>
    <row r="4682" spans="1:7" ht="20.1" customHeight="1">
      <c r="A4682" s="34" t="str">
        <f>IF(B4682="","",ROWS($A$1:A4679))</f>
        <v/>
      </c>
      <c r="B4682" s="35" t="str">
        <f>IF('Students''Data'!A4687="","",'Students''Data'!A4687)</f>
        <v/>
      </c>
      <c r="C4682" s="36" t="str">
        <f>IF('Students''Data'!C4687="","",'Students''Data'!C4687)</f>
        <v/>
      </c>
      <c r="D4682" s="36" t="str">
        <f>IF('Students''Data'!H4687="","",'Students''Data'!H4687)</f>
        <v/>
      </c>
      <c r="E4682" s="35" t="str">
        <f>IF('Students''Data'!D4687="","",'Students''Data'!D4687)</f>
        <v/>
      </c>
      <c r="F4682" s="35" t="str">
        <f>IF('Students''Data'!R4687="","",'Students''Data'!R4687)</f>
        <v/>
      </c>
      <c r="G4682" s="33" t="str">
        <f>IF('Students''Data'!S4687="","",'Students''Data'!S4687)</f>
        <v/>
      </c>
    </row>
    <row r="4683" spans="1:7" ht="20.1" customHeight="1">
      <c r="A4683" s="34" t="str">
        <f>IF(B4683="","",ROWS($A$1:A4680))</f>
        <v/>
      </c>
      <c r="B4683" s="35" t="str">
        <f>IF('Students''Data'!A4688="","",'Students''Data'!A4688)</f>
        <v/>
      </c>
      <c r="C4683" s="36" t="str">
        <f>IF('Students''Data'!C4688="","",'Students''Data'!C4688)</f>
        <v/>
      </c>
      <c r="D4683" s="36" t="str">
        <f>IF('Students''Data'!H4688="","",'Students''Data'!H4688)</f>
        <v/>
      </c>
      <c r="E4683" s="35" t="str">
        <f>IF('Students''Data'!D4688="","",'Students''Data'!D4688)</f>
        <v/>
      </c>
      <c r="F4683" s="35" t="str">
        <f>IF('Students''Data'!R4688="","",'Students''Data'!R4688)</f>
        <v/>
      </c>
      <c r="G4683" s="33" t="str">
        <f>IF('Students''Data'!S4688="","",'Students''Data'!S4688)</f>
        <v/>
      </c>
    </row>
    <row r="4684" spans="1:7" ht="20.1" customHeight="1">
      <c r="A4684" s="34" t="str">
        <f>IF(B4684="","",ROWS($A$1:A4681))</f>
        <v/>
      </c>
      <c r="B4684" s="35" t="str">
        <f>IF('Students''Data'!A4689="","",'Students''Data'!A4689)</f>
        <v/>
      </c>
      <c r="C4684" s="36" t="str">
        <f>IF('Students''Data'!C4689="","",'Students''Data'!C4689)</f>
        <v/>
      </c>
      <c r="D4684" s="36" t="str">
        <f>IF('Students''Data'!H4689="","",'Students''Data'!H4689)</f>
        <v/>
      </c>
      <c r="E4684" s="35" t="str">
        <f>IF('Students''Data'!D4689="","",'Students''Data'!D4689)</f>
        <v/>
      </c>
      <c r="F4684" s="35" t="str">
        <f>IF('Students''Data'!R4689="","",'Students''Data'!R4689)</f>
        <v/>
      </c>
      <c r="G4684" s="33" t="str">
        <f>IF('Students''Data'!S4689="","",'Students''Data'!S4689)</f>
        <v/>
      </c>
    </row>
    <row r="4685" spans="1:7" ht="20.1" customHeight="1">
      <c r="A4685" s="34" t="str">
        <f>IF(B4685="","",ROWS($A$1:A4682))</f>
        <v/>
      </c>
      <c r="B4685" s="35" t="str">
        <f>IF('Students''Data'!A4690="","",'Students''Data'!A4690)</f>
        <v/>
      </c>
      <c r="C4685" s="36" t="str">
        <f>IF('Students''Data'!C4690="","",'Students''Data'!C4690)</f>
        <v/>
      </c>
      <c r="D4685" s="36" t="str">
        <f>IF('Students''Data'!H4690="","",'Students''Data'!H4690)</f>
        <v/>
      </c>
      <c r="E4685" s="35" t="str">
        <f>IF('Students''Data'!D4690="","",'Students''Data'!D4690)</f>
        <v/>
      </c>
      <c r="F4685" s="35" t="str">
        <f>IF('Students''Data'!R4690="","",'Students''Data'!R4690)</f>
        <v/>
      </c>
      <c r="G4685" s="33" t="str">
        <f>IF('Students''Data'!S4690="","",'Students''Data'!S4690)</f>
        <v/>
      </c>
    </row>
    <row r="4686" spans="1:7" ht="20.1" customHeight="1">
      <c r="A4686" s="34" t="str">
        <f>IF(B4686="","",ROWS($A$1:A4683))</f>
        <v/>
      </c>
      <c r="B4686" s="35" t="str">
        <f>IF('Students''Data'!A4691="","",'Students''Data'!A4691)</f>
        <v/>
      </c>
      <c r="C4686" s="36" t="str">
        <f>IF('Students''Data'!C4691="","",'Students''Data'!C4691)</f>
        <v/>
      </c>
      <c r="D4686" s="36" t="str">
        <f>IF('Students''Data'!H4691="","",'Students''Data'!H4691)</f>
        <v/>
      </c>
      <c r="E4686" s="35" t="str">
        <f>IF('Students''Data'!D4691="","",'Students''Data'!D4691)</f>
        <v/>
      </c>
      <c r="F4686" s="35" t="str">
        <f>IF('Students''Data'!R4691="","",'Students''Data'!R4691)</f>
        <v/>
      </c>
      <c r="G4686" s="33" t="str">
        <f>IF('Students''Data'!S4691="","",'Students''Data'!S4691)</f>
        <v/>
      </c>
    </row>
    <row r="4687" spans="1:7" ht="20.1" customHeight="1">
      <c r="A4687" s="34" t="str">
        <f>IF(B4687="","",ROWS($A$1:A4684))</f>
        <v/>
      </c>
      <c r="B4687" s="35" t="str">
        <f>IF('Students''Data'!A4692="","",'Students''Data'!A4692)</f>
        <v/>
      </c>
      <c r="C4687" s="36" t="str">
        <f>IF('Students''Data'!C4692="","",'Students''Data'!C4692)</f>
        <v/>
      </c>
      <c r="D4687" s="36" t="str">
        <f>IF('Students''Data'!H4692="","",'Students''Data'!H4692)</f>
        <v/>
      </c>
      <c r="E4687" s="35" t="str">
        <f>IF('Students''Data'!D4692="","",'Students''Data'!D4692)</f>
        <v/>
      </c>
      <c r="F4687" s="35" t="str">
        <f>IF('Students''Data'!R4692="","",'Students''Data'!R4692)</f>
        <v/>
      </c>
      <c r="G4687" s="33" t="str">
        <f>IF('Students''Data'!S4692="","",'Students''Data'!S4692)</f>
        <v/>
      </c>
    </row>
    <row r="4688" spans="1:7" ht="20.1" customHeight="1">
      <c r="A4688" s="34" t="str">
        <f>IF(B4688="","",ROWS($A$1:A4685))</f>
        <v/>
      </c>
      <c r="B4688" s="35" t="str">
        <f>IF('Students''Data'!A4693="","",'Students''Data'!A4693)</f>
        <v/>
      </c>
      <c r="C4688" s="36" t="str">
        <f>IF('Students''Data'!C4693="","",'Students''Data'!C4693)</f>
        <v/>
      </c>
      <c r="D4688" s="36" t="str">
        <f>IF('Students''Data'!H4693="","",'Students''Data'!H4693)</f>
        <v/>
      </c>
      <c r="E4688" s="35" t="str">
        <f>IF('Students''Data'!D4693="","",'Students''Data'!D4693)</f>
        <v/>
      </c>
      <c r="F4688" s="35" t="str">
        <f>IF('Students''Data'!R4693="","",'Students''Data'!R4693)</f>
        <v/>
      </c>
      <c r="G4688" s="33" t="str">
        <f>IF('Students''Data'!S4693="","",'Students''Data'!S4693)</f>
        <v/>
      </c>
    </row>
    <row r="4689" spans="1:7" ht="20.1" customHeight="1">
      <c r="A4689" s="34" t="str">
        <f>IF(B4689="","",ROWS($A$1:A4686))</f>
        <v/>
      </c>
      <c r="B4689" s="35" t="str">
        <f>IF('Students''Data'!A4694="","",'Students''Data'!A4694)</f>
        <v/>
      </c>
      <c r="C4689" s="36" t="str">
        <f>IF('Students''Data'!C4694="","",'Students''Data'!C4694)</f>
        <v/>
      </c>
      <c r="D4689" s="36" t="str">
        <f>IF('Students''Data'!H4694="","",'Students''Data'!H4694)</f>
        <v/>
      </c>
      <c r="E4689" s="35" t="str">
        <f>IF('Students''Data'!D4694="","",'Students''Data'!D4694)</f>
        <v/>
      </c>
      <c r="F4689" s="35" t="str">
        <f>IF('Students''Data'!R4694="","",'Students''Data'!R4694)</f>
        <v/>
      </c>
      <c r="G4689" s="33" t="str">
        <f>IF('Students''Data'!S4694="","",'Students''Data'!S4694)</f>
        <v/>
      </c>
    </row>
    <row r="4690" spans="1:7" ht="20.1" customHeight="1">
      <c r="A4690" s="34" t="str">
        <f>IF(B4690="","",ROWS($A$1:A4687))</f>
        <v/>
      </c>
      <c r="B4690" s="35" t="str">
        <f>IF('Students''Data'!A4695="","",'Students''Data'!A4695)</f>
        <v/>
      </c>
      <c r="C4690" s="36" t="str">
        <f>IF('Students''Data'!C4695="","",'Students''Data'!C4695)</f>
        <v/>
      </c>
      <c r="D4690" s="36" t="str">
        <f>IF('Students''Data'!H4695="","",'Students''Data'!H4695)</f>
        <v/>
      </c>
      <c r="E4690" s="35" t="str">
        <f>IF('Students''Data'!D4695="","",'Students''Data'!D4695)</f>
        <v/>
      </c>
      <c r="F4690" s="35" t="str">
        <f>IF('Students''Data'!R4695="","",'Students''Data'!R4695)</f>
        <v/>
      </c>
      <c r="G4690" s="33" t="str">
        <f>IF('Students''Data'!S4695="","",'Students''Data'!S4695)</f>
        <v/>
      </c>
    </row>
    <row r="4691" spans="1:7" ht="20.1" customHeight="1">
      <c r="A4691" s="34" t="str">
        <f>IF(B4691="","",ROWS($A$1:A4688))</f>
        <v/>
      </c>
      <c r="B4691" s="35" t="str">
        <f>IF('Students''Data'!A4696="","",'Students''Data'!A4696)</f>
        <v/>
      </c>
      <c r="C4691" s="36" t="str">
        <f>IF('Students''Data'!C4696="","",'Students''Data'!C4696)</f>
        <v/>
      </c>
      <c r="D4691" s="36" t="str">
        <f>IF('Students''Data'!H4696="","",'Students''Data'!H4696)</f>
        <v/>
      </c>
      <c r="E4691" s="35" t="str">
        <f>IF('Students''Data'!D4696="","",'Students''Data'!D4696)</f>
        <v/>
      </c>
      <c r="F4691" s="35" t="str">
        <f>IF('Students''Data'!R4696="","",'Students''Data'!R4696)</f>
        <v/>
      </c>
      <c r="G4691" s="33" t="str">
        <f>IF('Students''Data'!S4696="","",'Students''Data'!S4696)</f>
        <v/>
      </c>
    </row>
    <row r="4692" spans="1:7" ht="20.1" customHeight="1">
      <c r="A4692" s="34" t="str">
        <f>IF(B4692="","",ROWS($A$1:A4689))</f>
        <v/>
      </c>
      <c r="B4692" s="35" t="str">
        <f>IF('Students''Data'!A4697="","",'Students''Data'!A4697)</f>
        <v/>
      </c>
      <c r="C4692" s="36" t="str">
        <f>IF('Students''Data'!C4697="","",'Students''Data'!C4697)</f>
        <v/>
      </c>
      <c r="D4692" s="36" t="str">
        <f>IF('Students''Data'!H4697="","",'Students''Data'!H4697)</f>
        <v/>
      </c>
      <c r="E4692" s="35" t="str">
        <f>IF('Students''Data'!D4697="","",'Students''Data'!D4697)</f>
        <v/>
      </c>
      <c r="F4692" s="35" t="str">
        <f>IF('Students''Data'!R4697="","",'Students''Data'!R4697)</f>
        <v/>
      </c>
      <c r="G4692" s="33" t="str">
        <f>IF('Students''Data'!S4697="","",'Students''Data'!S4697)</f>
        <v/>
      </c>
    </row>
    <row r="4693" spans="1:7" ht="20.1" customHeight="1">
      <c r="A4693" s="34" t="str">
        <f>IF(B4693="","",ROWS($A$1:A4690))</f>
        <v/>
      </c>
      <c r="B4693" s="35" t="str">
        <f>IF('Students''Data'!A4698="","",'Students''Data'!A4698)</f>
        <v/>
      </c>
      <c r="C4693" s="36" t="str">
        <f>IF('Students''Data'!C4698="","",'Students''Data'!C4698)</f>
        <v/>
      </c>
      <c r="D4693" s="36" t="str">
        <f>IF('Students''Data'!H4698="","",'Students''Data'!H4698)</f>
        <v/>
      </c>
      <c r="E4693" s="35" t="str">
        <f>IF('Students''Data'!D4698="","",'Students''Data'!D4698)</f>
        <v/>
      </c>
      <c r="F4693" s="35" t="str">
        <f>IF('Students''Data'!R4698="","",'Students''Data'!R4698)</f>
        <v/>
      </c>
      <c r="G4693" s="33" t="str">
        <f>IF('Students''Data'!S4698="","",'Students''Data'!S4698)</f>
        <v/>
      </c>
    </row>
    <row r="4694" spans="1:7" ht="20.1" customHeight="1">
      <c r="A4694" s="34" t="str">
        <f>IF(B4694="","",ROWS($A$1:A4691))</f>
        <v/>
      </c>
      <c r="B4694" s="35" t="str">
        <f>IF('Students''Data'!A4699="","",'Students''Data'!A4699)</f>
        <v/>
      </c>
      <c r="C4694" s="36" t="str">
        <f>IF('Students''Data'!C4699="","",'Students''Data'!C4699)</f>
        <v/>
      </c>
      <c r="D4694" s="36" t="str">
        <f>IF('Students''Data'!H4699="","",'Students''Data'!H4699)</f>
        <v/>
      </c>
      <c r="E4694" s="35" t="str">
        <f>IF('Students''Data'!D4699="","",'Students''Data'!D4699)</f>
        <v/>
      </c>
      <c r="F4694" s="35" t="str">
        <f>IF('Students''Data'!R4699="","",'Students''Data'!R4699)</f>
        <v/>
      </c>
      <c r="G4694" s="33" t="str">
        <f>IF('Students''Data'!S4699="","",'Students''Data'!S4699)</f>
        <v/>
      </c>
    </row>
    <row r="4695" spans="1:7" ht="20.1" customHeight="1">
      <c r="A4695" s="34" t="str">
        <f>IF(B4695="","",ROWS($A$1:A4692))</f>
        <v/>
      </c>
      <c r="B4695" s="35" t="str">
        <f>IF('Students''Data'!A4700="","",'Students''Data'!A4700)</f>
        <v/>
      </c>
      <c r="C4695" s="36" t="str">
        <f>IF('Students''Data'!C4700="","",'Students''Data'!C4700)</f>
        <v/>
      </c>
      <c r="D4695" s="36" t="str">
        <f>IF('Students''Data'!H4700="","",'Students''Data'!H4700)</f>
        <v/>
      </c>
      <c r="E4695" s="35" t="str">
        <f>IF('Students''Data'!D4700="","",'Students''Data'!D4700)</f>
        <v/>
      </c>
      <c r="F4695" s="35" t="str">
        <f>IF('Students''Data'!R4700="","",'Students''Data'!R4700)</f>
        <v/>
      </c>
      <c r="G4695" s="33" t="str">
        <f>IF('Students''Data'!S4700="","",'Students''Data'!S4700)</f>
        <v/>
      </c>
    </row>
    <row r="4696" spans="1:7" ht="20.1" customHeight="1">
      <c r="A4696" s="34" t="str">
        <f>IF(B4696="","",ROWS($A$1:A4693))</f>
        <v/>
      </c>
      <c r="B4696" s="35" t="str">
        <f>IF('Students''Data'!A4701="","",'Students''Data'!A4701)</f>
        <v/>
      </c>
      <c r="C4696" s="36" t="str">
        <f>IF('Students''Data'!C4701="","",'Students''Data'!C4701)</f>
        <v/>
      </c>
      <c r="D4696" s="36" t="str">
        <f>IF('Students''Data'!H4701="","",'Students''Data'!H4701)</f>
        <v/>
      </c>
      <c r="E4696" s="35" t="str">
        <f>IF('Students''Data'!D4701="","",'Students''Data'!D4701)</f>
        <v/>
      </c>
      <c r="F4696" s="35" t="str">
        <f>IF('Students''Data'!R4701="","",'Students''Data'!R4701)</f>
        <v/>
      </c>
      <c r="G4696" s="33" t="str">
        <f>IF('Students''Data'!S4701="","",'Students''Data'!S4701)</f>
        <v/>
      </c>
    </row>
    <row r="4697" spans="1:7" ht="20.1" customHeight="1">
      <c r="A4697" s="34" t="str">
        <f>IF(B4697="","",ROWS($A$1:A4694))</f>
        <v/>
      </c>
      <c r="B4697" s="35" t="str">
        <f>IF('Students''Data'!A4702="","",'Students''Data'!A4702)</f>
        <v/>
      </c>
      <c r="C4697" s="36" t="str">
        <f>IF('Students''Data'!C4702="","",'Students''Data'!C4702)</f>
        <v/>
      </c>
      <c r="D4697" s="36" t="str">
        <f>IF('Students''Data'!H4702="","",'Students''Data'!H4702)</f>
        <v/>
      </c>
      <c r="E4697" s="35" t="str">
        <f>IF('Students''Data'!D4702="","",'Students''Data'!D4702)</f>
        <v/>
      </c>
      <c r="F4697" s="35" t="str">
        <f>IF('Students''Data'!R4702="","",'Students''Data'!R4702)</f>
        <v/>
      </c>
      <c r="G4697" s="33" t="str">
        <f>IF('Students''Data'!S4702="","",'Students''Data'!S4702)</f>
        <v/>
      </c>
    </row>
    <row r="4698" spans="1:7" ht="20.1" customHeight="1">
      <c r="A4698" s="34" t="str">
        <f>IF(B4698="","",ROWS($A$1:A4695))</f>
        <v/>
      </c>
      <c r="B4698" s="35" t="str">
        <f>IF('Students''Data'!A4703="","",'Students''Data'!A4703)</f>
        <v/>
      </c>
      <c r="C4698" s="36" t="str">
        <f>IF('Students''Data'!C4703="","",'Students''Data'!C4703)</f>
        <v/>
      </c>
      <c r="D4698" s="36" t="str">
        <f>IF('Students''Data'!H4703="","",'Students''Data'!H4703)</f>
        <v/>
      </c>
      <c r="E4698" s="35" t="str">
        <f>IF('Students''Data'!D4703="","",'Students''Data'!D4703)</f>
        <v/>
      </c>
      <c r="F4698" s="35" t="str">
        <f>IF('Students''Data'!R4703="","",'Students''Data'!R4703)</f>
        <v/>
      </c>
      <c r="G4698" s="33" t="str">
        <f>IF('Students''Data'!S4703="","",'Students''Data'!S4703)</f>
        <v/>
      </c>
    </row>
    <row r="4699" spans="1:7" ht="20.1" customHeight="1">
      <c r="A4699" s="34" t="str">
        <f>IF(B4699="","",ROWS($A$1:A4696))</f>
        <v/>
      </c>
      <c r="B4699" s="35" t="str">
        <f>IF('Students''Data'!A4704="","",'Students''Data'!A4704)</f>
        <v/>
      </c>
      <c r="C4699" s="36" t="str">
        <f>IF('Students''Data'!C4704="","",'Students''Data'!C4704)</f>
        <v/>
      </c>
      <c r="D4699" s="36" t="str">
        <f>IF('Students''Data'!H4704="","",'Students''Data'!H4704)</f>
        <v/>
      </c>
      <c r="E4699" s="35" t="str">
        <f>IF('Students''Data'!D4704="","",'Students''Data'!D4704)</f>
        <v/>
      </c>
      <c r="F4699" s="35" t="str">
        <f>IF('Students''Data'!R4704="","",'Students''Data'!R4704)</f>
        <v/>
      </c>
      <c r="G4699" s="33" t="str">
        <f>IF('Students''Data'!S4704="","",'Students''Data'!S4704)</f>
        <v/>
      </c>
    </row>
    <row r="4700" spans="1:7" ht="20.1" customHeight="1">
      <c r="A4700" s="34" t="str">
        <f>IF(B4700="","",ROWS($A$1:A4697))</f>
        <v/>
      </c>
      <c r="B4700" s="35" t="str">
        <f>IF('Students''Data'!A4705="","",'Students''Data'!A4705)</f>
        <v/>
      </c>
      <c r="C4700" s="36" t="str">
        <f>IF('Students''Data'!C4705="","",'Students''Data'!C4705)</f>
        <v/>
      </c>
      <c r="D4700" s="36" t="str">
        <f>IF('Students''Data'!H4705="","",'Students''Data'!H4705)</f>
        <v/>
      </c>
      <c r="E4700" s="35" t="str">
        <f>IF('Students''Data'!D4705="","",'Students''Data'!D4705)</f>
        <v/>
      </c>
      <c r="F4700" s="35" t="str">
        <f>IF('Students''Data'!R4705="","",'Students''Data'!R4705)</f>
        <v/>
      </c>
      <c r="G4700" s="33" t="str">
        <f>IF('Students''Data'!S4705="","",'Students''Data'!S4705)</f>
        <v/>
      </c>
    </row>
    <row r="4701" spans="1:7" ht="20.1" customHeight="1">
      <c r="A4701" s="34" t="str">
        <f>IF(B4701="","",ROWS($A$1:A4698))</f>
        <v/>
      </c>
      <c r="B4701" s="35" t="str">
        <f>IF('Students''Data'!A4706="","",'Students''Data'!A4706)</f>
        <v/>
      </c>
      <c r="C4701" s="36" t="str">
        <f>IF('Students''Data'!C4706="","",'Students''Data'!C4706)</f>
        <v/>
      </c>
      <c r="D4701" s="36" t="str">
        <f>IF('Students''Data'!H4706="","",'Students''Data'!H4706)</f>
        <v/>
      </c>
      <c r="E4701" s="35" t="str">
        <f>IF('Students''Data'!D4706="","",'Students''Data'!D4706)</f>
        <v/>
      </c>
      <c r="F4701" s="35" t="str">
        <f>IF('Students''Data'!R4706="","",'Students''Data'!R4706)</f>
        <v/>
      </c>
      <c r="G4701" s="33" t="str">
        <f>IF('Students''Data'!S4706="","",'Students''Data'!S4706)</f>
        <v/>
      </c>
    </row>
    <row r="4702" spans="1:7" ht="20.1" customHeight="1">
      <c r="A4702" s="34" t="str">
        <f>IF(B4702="","",ROWS($A$1:A4699))</f>
        <v/>
      </c>
      <c r="B4702" s="35" t="str">
        <f>IF('Students''Data'!A4707="","",'Students''Data'!A4707)</f>
        <v/>
      </c>
      <c r="C4702" s="36" t="str">
        <f>IF('Students''Data'!C4707="","",'Students''Data'!C4707)</f>
        <v/>
      </c>
      <c r="D4702" s="36" t="str">
        <f>IF('Students''Data'!H4707="","",'Students''Data'!H4707)</f>
        <v/>
      </c>
      <c r="E4702" s="35" t="str">
        <f>IF('Students''Data'!D4707="","",'Students''Data'!D4707)</f>
        <v/>
      </c>
      <c r="F4702" s="35" t="str">
        <f>IF('Students''Data'!R4707="","",'Students''Data'!R4707)</f>
        <v/>
      </c>
      <c r="G4702" s="33" t="str">
        <f>IF('Students''Data'!S4707="","",'Students''Data'!S4707)</f>
        <v/>
      </c>
    </row>
    <row r="4703" spans="1:7" ht="20.1" customHeight="1">
      <c r="A4703" s="34" t="str">
        <f>IF(B4703="","",ROWS($A$1:A4700))</f>
        <v/>
      </c>
      <c r="B4703" s="35" t="str">
        <f>IF('Students''Data'!A4708="","",'Students''Data'!A4708)</f>
        <v/>
      </c>
      <c r="C4703" s="36" t="str">
        <f>IF('Students''Data'!C4708="","",'Students''Data'!C4708)</f>
        <v/>
      </c>
      <c r="D4703" s="36" t="str">
        <f>IF('Students''Data'!H4708="","",'Students''Data'!H4708)</f>
        <v/>
      </c>
      <c r="E4703" s="35" t="str">
        <f>IF('Students''Data'!D4708="","",'Students''Data'!D4708)</f>
        <v/>
      </c>
      <c r="F4703" s="35" t="str">
        <f>IF('Students''Data'!R4708="","",'Students''Data'!R4708)</f>
        <v/>
      </c>
      <c r="G4703" s="33" t="str">
        <f>IF('Students''Data'!S4708="","",'Students''Data'!S4708)</f>
        <v/>
      </c>
    </row>
    <row r="4704" spans="1:7" ht="20.1" customHeight="1">
      <c r="A4704" s="34" t="str">
        <f>IF(B4704="","",ROWS($A$1:A4701))</f>
        <v/>
      </c>
      <c r="B4704" s="35" t="str">
        <f>IF('Students''Data'!A4709="","",'Students''Data'!A4709)</f>
        <v/>
      </c>
      <c r="C4704" s="36" t="str">
        <f>IF('Students''Data'!C4709="","",'Students''Data'!C4709)</f>
        <v/>
      </c>
      <c r="D4704" s="36" t="str">
        <f>IF('Students''Data'!H4709="","",'Students''Data'!H4709)</f>
        <v/>
      </c>
      <c r="E4704" s="35" t="str">
        <f>IF('Students''Data'!D4709="","",'Students''Data'!D4709)</f>
        <v/>
      </c>
      <c r="F4704" s="35" t="str">
        <f>IF('Students''Data'!R4709="","",'Students''Data'!R4709)</f>
        <v/>
      </c>
      <c r="G4704" s="33" t="str">
        <f>IF('Students''Data'!S4709="","",'Students''Data'!S4709)</f>
        <v/>
      </c>
    </row>
    <row r="4705" spans="1:7" ht="20.1" customHeight="1">
      <c r="A4705" s="34" t="str">
        <f>IF(B4705="","",ROWS($A$1:A4702))</f>
        <v/>
      </c>
      <c r="B4705" s="35" t="str">
        <f>IF('Students''Data'!A4710="","",'Students''Data'!A4710)</f>
        <v/>
      </c>
      <c r="C4705" s="36" t="str">
        <f>IF('Students''Data'!C4710="","",'Students''Data'!C4710)</f>
        <v/>
      </c>
      <c r="D4705" s="36" t="str">
        <f>IF('Students''Data'!H4710="","",'Students''Data'!H4710)</f>
        <v/>
      </c>
      <c r="E4705" s="35" t="str">
        <f>IF('Students''Data'!D4710="","",'Students''Data'!D4710)</f>
        <v/>
      </c>
      <c r="F4705" s="35" t="str">
        <f>IF('Students''Data'!R4710="","",'Students''Data'!R4710)</f>
        <v/>
      </c>
      <c r="G4705" s="33" t="str">
        <f>IF('Students''Data'!S4710="","",'Students''Data'!S4710)</f>
        <v/>
      </c>
    </row>
    <row r="4706" spans="1:7" ht="20.1" customHeight="1">
      <c r="A4706" s="34" t="str">
        <f>IF(B4706="","",ROWS($A$1:A4703))</f>
        <v/>
      </c>
      <c r="B4706" s="35" t="str">
        <f>IF('Students''Data'!A4711="","",'Students''Data'!A4711)</f>
        <v/>
      </c>
      <c r="C4706" s="36" t="str">
        <f>IF('Students''Data'!C4711="","",'Students''Data'!C4711)</f>
        <v/>
      </c>
      <c r="D4706" s="36" t="str">
        <f>IF('Students''Data'!H4711="","",'Students''Data'!H4711)</f>
        <v/>
      </c>
      <c r="E4706" s="35" t="str">
        <f>IF('Students''Data'!D4711="","",'Students''Data'!D4711)</f>
        <v/>
      </c>
      <c r="F4706" s="35" t="str">
        <f>IF('Students''Data'!R4711="","",'Students''Data'!R4711)</f>
        <v/>
      </c>
      <c r="G4706" s="33" t="str">
        <f>IF('Students''Data'!S4711="","",'Students''Data'!S4711)</f>
        <v/>
      </c>
    </row>
    <row r="4707" spans="1:7" ht="20.1" customHeight="1">
      <c r="A4707" s="34" t="str">
        <f>IF(B4707="","",ROWS($A$1:A4704))</f>
        <v/>
      </c>
      <c r="B4707" s="35" t="str">
        <f>IF('Students''Data'!A4712="","",'Students''Data'!A4712)</f>
        <v/>
      </c>
      <c r="C4707" s="36" t="str">
        <f>IF('Students''Data'!C4712="","",'Students''Data'!C4712)</f>
        <v/>
      </c>
      <c r="D4707" s="36" t="str">
        <f>IF('Students''Data'!H4712="","",'Students''Data'!H4712)</f>
        <v/>
      </c>
      <c r="E4707" s="35" t="str">
        <f>IF('Students''Data'!D4712="","",'Students''Data'!D4712)</f>
        <v/>
      </c>
      <c r="F4707" s="35" t="str">
        <f>IF('Students''Data'!R4712="","",'Students''Data'!R4712)</f>
        <v/>
      </c>
      <c r="G4707" s="33" t="str">
        <f>IF('Students''Data'!S4712="","",'Students''Data'!S4712)</f>
        <v/>
      </c>
    </row>
    <row r="4708" spans="1:7" ht="20.1" customHeight="1">
      <c r="A4708" s="34" t="str">
        <f>IF(B4708="","",ROWS($A$1:A4705))</f>
        <v/>
      </c>
      <c r="B4708" s="35" t="str">
        <f>IF('Students''Data'!A4713="","",'Students''Data'!A4713)</f>
        <v/>
      </c>
      <c r="C4708" s="36" t="str">
        <f>IF('Students''Data'!C4713="","",'Students''Data'!C4713)</f>
        <v/>
      </c>
      <c r="D4708" s="36" t="str">
        <f>IF('Students''Data'!H4713="","",'Students''Data'!H4713)</f>
        <v/>
      </c>
      <c r="E4708" s="35" t="str">
        <f>IF('Students''Data'!D4713="","",'Students''Data'!D4713)</f>
        <v/>
      </c>
      <c r="F4708" s="35" t="str">
        <f>IF('Students''Data'!R4713="","",'Students''Data'!R4713)</f>
        <v/>
      </c>
      <c r="G4708" s="33" t="str">
        <f>IF('Students''Data'!S4713="","",'Students''Data'!S4713)</f>
        <v/>
      </c>
    </row>
    <row r="4709" spans="1:7" ht="20.1" customHeight="1">
      <c r="A4709" s="34" t="str">
        <f>IF(B4709="","",ROWS($A$1:A4706))</f>
        <v/>
      </c>
      <c r="B4709" s="35" t="str">
        <f>IF('Students''Data'!A4714="","",'Students''Data'!A4714)</f>
        <v/>
      </c>
      <c r="C4709" s="36" t="str">
        <f>IF('Students''Data'!C4714="","",'Students''Data'!C4714)</f>
        <v/>
      </c>
      <c r="D4709" s="36" t="str">
        <f>IF('Students''Data'!H4714="","",'Students''Data'!H4714)</f>
        <v/>
      </c>
      <c r="E4709" s="35" t="str">
        <f>IF('Students''Data'!D4714="","",'Students''Data'!D4714)</f>
        <v/>
      </c>
      <c r="F4709" s="35" t="str">
        <f>IF('Students''Data'!R4714="","",'Students''Data'!R4714)</f>
        <v/>
      </c>
      <c r="G4709" s="33" t="str">
        <f>IF('Students''Data'!S4714="","",'Students''Data'!S4714)</f>
        <v/>
      </c>
    </row>
    <row r="4710" spans="1:7" ht="20.1" customHeight="1">
      <c r="A4710" s="34" t="str">
        <f>IF(B4710="","",ROWS($A$1:A4707))</f>
        <v/>
      </c>
      <c r="B4710" s="35" t="str">
        <f>IF('Students''Data'!A4715="","",'Students''Data'!A4715)</f>
        <v/>
      </c>
      <c r="C4710" s="36" t="str">
        <f>IF('Students''Data'!C4715="","",'Students''Data'!C4715)</f>
        <v/>
      </c>
      <c r="D4710" s="36" t="str">
        <f>IF('Students''Data'!H4715="","",'Students''Data'!H4715)</f>
        <v/>
      </c>
      <c r="E4710" s="35" t="str">
        <f>IF('Students''Data'!D4715="","",'Students''Data'!D4715)</f>
        <v/>
      </c>
      <c r="F4710" s="35" t="str">
        <f>IF('Students''Data'!R4715="","",'Students''Data'!R4715)</f>
        <v/>
      </c>
      <c r="G4710" s="33" t="str">
        <f>IF('Students''Data'!S4715="","",'Students''Data'!S4715)</f>
        <v/>
      </c>
    </row>
    <row r="4711" spans="1:7" ht="20.1" customHeight="1">
      <c r="A4711" s="34" t="str">
        <f>IF(B4711="","",ROWS($A$1:A4708))</f>
        <v/>
      </c>
      <c r="B4711" s="35" t="str">
        <f>IF('Students''Data'!A4716="","",'Students''Data'!A4716)</f>
        <v/>
      </c>
      <c r="C4711" s="36" t="str">
        <f>IF('Students''Data'!C4716="","",'Students''Data'!C4716)</f>
        <v/>
      </c>
      <c r="D4711" s="36" t="str">
        <f>IF('Students''Data'!H4716="","",'Students''Data'!H4716)</f>
        <v/>
      </c>
      <c r="E4711" s="35" t="str">
        <f>IF('Students''Data'!D4716="","",'Students''Data'!D4716)</f>
        <v/>
      </c>
      <c r="F4711" s="35" t="str">
        <f>IF('Students''Data'!R4716="","",'Students''Data'!R4716)</f>
        <v/>
      </c>
      <c r="G4711" s="33" t="str">
        <f>IF('Students''Data'!S4716="","",'Students''Data'!S4716)</f>
        <v/>
      </c>
    </row>
    <row r="4712" spans="1:7" ht="20.1" customHeight="1">
      <c r="A4712" s="34" t="str">
        <f>IF(B4712="","",ROWS($A$1:A4709))</f>
        <v/>
      </c>
      <c r="B4712" s="35" t="str">
        <f>IF('Students''Data'!A4717="","",'Students''Data'!A4717)</f>
        <v/>
      </c>
      <c r="C4712" s="36" t="str">
        <f>IF('Students''Data'!C4717="","",'Students''Data'!C4717)</f>
        <v/>
      </c>
      <c r="D4712" s="36" t="str">
        <f>IF('Students''Data'!H4717="","",'Students''Data'!H4717)</f>
        <v/>
      </c>
      <c r="E4712" s="35" t="str">
        <f>IF('Students''Data'!D4717="","",'Students''Data'!D4717)</f>
        <v/>
      </c>
      <c r="F4712" s="35" t="str">
        <f>IF('Students''Data'!R4717="","",'Students''Data'!R4717)</f>
        <v/>
      </c>
      <c r="G4712" s="33" t="str">
        <f>IF('Students''Data'!S4717="","",'Students''Data'!S4717)</f>
        <v/>
      </c>
    </row>
    <row r="4713" spans="1:7" ht="20.1" customHeight="1">
      <c r="A4713" s="34" t="str">
        <f>IF(B4713="","",ROWS($A$1:A4710))</f>
        <v/>
      </c>
      <c r="B4713" s="35" t="str">
        <f>IF('Students''Data'!A4718="","",'Students''Data'!A4718)</f>
        <v/>
      </c>
      <c r="C4713" s="36" t="str">
        <f>IF('Students''Data'!C4718="","",'Students''Data'!C4718)</f>
        <v/>
      </c>
      <c r="D4713" s="36" t="str">
        <f>IF('Students''Data'!H4718="","",'Students''Data'!H4718)</f>
        <v/>
      </c>
      <c r="E4713" s="35" t="str">
        <f>IF('Students''Data'!D4718="","",'Students''Data'!D4718)</f>
        <v/>
      </c>
      <c r="F4713" s="35" t="str">
        <f>IF('Students''Data'!R4718="","",'Students''Data'!R4718)</f>
        <v/>
      </c>
      <c r="G4713" s="33" t="str">
        <f>IF('Students''Data'!S4718="","",'Students''Data'!S4718)</f>
        <v/>
      </c>
    </row>
    <row r="4714" spans="1:7" ht="20.1" customHeight="1">
      <c r="A4714" s="34" t="str">
        <f>IF(B4714="","",ROWS($A$1:A4711))</f>
        <v/>
      </c>
      <c r="B4714" s="35" t="str">
        <f>IF('Students''Data'!A4719="","",'Students''Data'!A4719)</f>
        <v/>
      </c>
      <c r="C4714" s="36" t="str">
        <f>IF('Students''Data'!C4719="","",'Students''Data'!C4719)</f>
        <v/>
      </c>
      <c r="D4714" s="36" t="str">
        <f>IF('Students''Data'!H4719="","",'Students''Data'!H4719)</f>
        <v/>
      </c>
      <c r="E4714" s="35" t="str">
        <f>IF('Students''Data'!D4719="","",'Students''Data'!D4719)</f>
        <v/>
      </c>
      <c r="F4714" s="35" t="str">
        <f>IF('Students''Data'!R4719="","",'Students''Data'!R4719)</f>
        <v/>
      </c>
      <c r="G4714" s="33" t="str">
        <f>IF('Students''Data'!S4719="","",'Students''Data'!S4719)</f>
        <v/>
      </c>
    </row>
    <row r="4715" spans="1:7" ht="20.1" customHeight="1">
      <c r="A4715" s="34" t="str">
        <f>IF(B4715="","",ROWS($A$1:A4712))</f>
        <v/>
      </c>
      <c r="B4715" s="35" t="str">
        <f>IF('Students''Data'!A4720="","",'Students''Data'!A4720)</f>
        <v/>
      </c>
      <c r="C4715" s="36" t="str">
        <f>IF('Students''Data'!C4720="","",'Students''Data'!C4720)</f>
        <v/>
      </c>
      <c r="D4715" s="36" t="str">
        <f>IF('Students''Data'!H4720="","",'Students''Data'!H4720)</f>
        <v/>
      </c>
      <c r="E4715" s="35" t="str">
        <f>IF('Students''Data'!D4720="","",'Students''Data'!D4720)</f>
        <v/>
      </c>
      <c r="F4715" s="35" t="str">
        <f>IF('Students''Data'!R4720="","",'Students''Data'!R4720)</f>
        <v/>
      </c>
      <c r="G4715" s="33" t="str">
        <f>IF('Students''Data'!S4720="","",'Students''Data'!S4720)</f>
        <v/>
      </c>
    </row>
    <row r="4716" spans="1:7" ht="20.1" customHeight="1">
      <c r="A4716" s="34" t="str">
        <f>IF(B4716="","",ROWS($A$1:A4713))</f>
        <v/>
      </c>
      <c r="B4716" s="35" t="str">
        <f>IF('Students''Data'!A4721="","",'Students''Data'!A4721)</f>
        <v/>
      </c>
      <c r="C4716" s="36" t="str">
        <f>IF('Students''Data'!C4721="","",'Students''Data'!C4721)</f>
        <v/>
      </c>
      <c r="D4716" s="36" t="str">
        <f>IF('Students''Data'!H4721="","",'Students''Data'!H4721)</f>
        <v/>
      </c>
      <c r="E4716" s="35" t="str">
        <f>IF('Students''Data'!D4721="","",'Students''Data'!D4721)</f>
        <v/>
      </c>
      <c r="F4716" s="35" t="str">
        <f>IF('Students''Data'!R4721="","",'Students''Data'!R4721)</f>
        <v/>
      </c>
      <c r="G4716" s="33" t="str">
        <f>IF('Students''Data'!S4721="","",'Students''Data'!S4721)</f>
        <v/>
      </c>
    </row>
    <row r="4717" spans="1:7" ht="20.1" customHeight="1">
      <c r="A4717" s="34" t="str">
        <f>IF(B4717="","",ROWS($A$1:A4714))</f>
        <v/>
      </c>
      <c r="B4717" s="35" t="str">
        <f>IF('Students''Data'!A4722="","",'Students''Data'!A4722)</f>
        <v/>
      </c>
      <c r="C4717" s="36" t="str">
        <f>IF('Students''Data'!C4722="","",'Students''Data'!C4722)</f>
        <v/>
      </c>
      <c r="D4717" s="36" t="str">
        <f>IF('Students''Data'!H4722="","",'Students''Data'!H4722)</f>
        <v/>
      </c>
      <c r="E4717" s="35" t="str">
        <f>IF('Students''Data'!D4722="","",'Students''Data'!D4722)</f>
        <v/>
      </c>
      <c r="F4717" s="35" t="str">
        <f>IF('Students''Data'!R4722="","",'Students''Data'!R4722)</f>
        <v/>
      </c>
      <c r="G4717" s="33" t="str">
        <f>IF('Students''Data'!S4722="","",'Students''Data'!S4722)</f>
        <v/>
      </c>
    </row>
    <row r="4718" spans="1:7" ht="20.1" customHeight="1">
      <c r="A4718" s="34" t="str">
        <f>IF(B4718="","",ROWS($A$1:A4715))</f>
        <v/>
      </c>
      <c r="B4718" s="35" t="str">
        <f>IF('Students''Data'!A4723="","",'Students''Data'!A4723)</f>
        <v/>
      </c>
      <c r="C4718" s="36" t="str">
        <f>IF('Students''Data'!C4723="","",'Students''Data'!C4723)</f>
        <v/>
      </c>
      <c r="D4718" s="36" t="str">
        <f>IF('Students''Data'!H4723="","",'Students''Data'!H4723)</f>
        <v/>
      </c>
      <c r="E4718" s="35" t="str">
        <f>IF('Students''Data'!D4723="","",'Students''Data'!D4723)</f>
        <v/>
      </c>
      <c r="F4718" s="35" t="str">
        <f>IF('Students''Data'!R4723="","",'Students''Data'!R4723)</f>
        <v/>
      </c>
      <c r="G4718" s="33" t="str">
        <f>IF('Students''Data'!S4723="","",'Students''Data'!S4723)</f>
        <v/>
      </c>
    </row>
    <row r="4719" spans="1:7" ht="20.1" customHeight="1">
      <c r="A4719" s="34" t="str">
        <f>IF(B4719="","",ROWS($A$1:A4716))</f>
        <v/>
      </c>
      <c r="B4719" s="35" t="str">
        <f>IF('Students''Data'!A4724="","",'Students''Data'!A4724)</f>
        <v/>
      </c>
      <c r="C4719" s="36" t="str">
        <f>IF('Students''Data'!C4724="","",'Students''Data'!C4724)</f>
        <v/>
      </c>
      <c r="D4719" s="36" t="str">
        <f>IF('Students''Data'!H4724="","",'Students''Data'!H4724)</f>
        <v/>
      </c>
      <c r="E4719" s="35" t="str">
        <f>IF('Students''Data'!D4724="","",'Students''Data'!D4724)</f>
        <v/>
      </c>
      <c r="F4719" s="35" t="str">
        <f>IF('Students''Data'!R4724="","",'Students''Data'!R4724)</f>
        <v/>
      </c>
      <c r="G4719" s="33" t="str">
        <f>IF('Students''Data'!S4724="","",'Students''Data'!S4724)</f>
        <v/>
      </c>
    </row>
    <row r="4720" spans="1:7" ht="20.1" customHeight="1">
      <c r="A4720" s="34" t="str">
        <f>IF(B4720="","",ROWS($A$1:A4717))</f>
        <v/>
      </c>
      <c r="B4720" s="35" t="str">
        <f>IF('Students''Data'!A4725="","",'Students''Data'!A4725)</f>
        <v/>
      </c>
      <c r="C4720" s="36" t="str">
        <f>IF('Students''Data'!C4725="","",'Students''Data'!C4725)</f>
        <v/>
      </c>
      <c r="D4720" s="36" t="str">
        <f>IF('Students''Data'!H4725="","",'Students''Data'!H4725)</f>
        <v/>
      </c>
      <c r="E4720" s="35" t="str">
        <f>IF('Students''Data'!D4725="","",'Students''Data'!D4725)</f>
        <v/>
      </c>
      <c r="F4720" s="35" t="str">
        <f>IF('Students''Data'!R4725="","",'Students''Data'!R4725)</f>
        <v/>
      </c>
      <c r="G4720" s="33" t="str">
        <f>IF('Students''Data'!S4725="","",'Students''Data'!S4725)</f>
        <v/>
      </c>
    </row>
    <row r="4721" spans="1:7" ht="20.1" customHeight="1">
      <c r="A4721" s="34" t="str">
        <f>IF(B4721="","",ROWS($A$1:A4718))</f>
        <v/>
      </c>
      <c r="B4721" s="35" t="str">
        <f>IF('Students''Data'!A4726="","",'Students''Data'!A4726)</f>
        <v/>
      </c>
      <c r="C4721" s="36" t="str">
        <f>IF('Students''Data'!C4726="","",'Students''Data'!C4726)</f>
        <v/>
      </c>
      <c r="D4721" s="36" t="str">
        <f>IF('Students''Data'!H4726="","",'Students''Data'!H4726)</f>
        <v/>
      </c>
      <c r="E4721" s="35" t="str">
        <f>IF('Students''Data'!D4726="","",'Students''Data'!D4726)</f>
        <v/>
      </c>
      <c r="F4721" s="35" t="str">
        <f>IF('Students''Data'!R4726="","",'Students''Data'!R4726)</f>
        <v/>
      </c>
      <c r="G4721" s="33" t="str">
        <f>IF('Students''Data'!S4726="","",'Students''Data'!S4726)</f>
        <v/>
      </c>
    </row>
    <row r="4722" spans="1:7" ht="20.1" customHeight="1">
      <c r="A4722" s="34" t="str">
        <f>IF(B4722="","",ROWS($A$1:A4719))</f>
        <v/>
      </c>
      <c r="B4722" s="35" t="str">
        <f>IF('Students''Data'!A4727="","",'Students''Data'!A4727)</f>
        <v/>
      </c>
      <c r="C4722" s="36" t="str">
        <f>IF('Students''Data'!C4727="","",'Students''Data'!C4727)</f>
        <v/>
      </c>
      <c r="D4722" s="36" t="str">
        <f>IF('Students''Data'!H4727="","",'Students''Data'!H4727)</f>
        <v/>
      </c>
      <c r="E4722" s="35" t="str">
        <f>IF('Students''Data'!D4727="","",'Students''Data'!D4727)</f>
        <v/>
      </c>
      <c r="F4722" s="35" t="str">
        <f>IF('Students''Data'!R4727="","",'Students''Data'!R4727)</f>
        <v/>
      </c>
      <c r="G4722" s="33" t="str">
        <f>IF('Students''Data'!S4727="","",'Students''Data'!S4727)</f>
        <v/>
      </c>
    </row>
    <row r="4723" spans="1:7" ht="20.1" customHeight="1">
      <c r="A4723" s="34" t="str">
        <f>IF(B4723="","",ROWS($A$1:A4720))</f>
        <v/>
      </c>
      <c r="B4723" s="35" t="str">
        <f>IF('Students''Data'!A4728="","",'Students''Data'!A4728)</f>
        <v/>
      </c>
      <c r="C4723" s="36" t="str">
        <f>IF('Students''Data'!C4728="","",'Students''Data'!C4728)</f>
        <v/>
      </c>
      <c r="D4723" s="36" t="str">
        <f>IF('Students''Data'!H4728="","",'Students''Data'!H4728)</f>
        <v/>
      </c>
      <c r="E4723" s="35" t="str">
        <f>IF('Students''Data'!D4728="","",'Students''Data'!D4728)</f>
        <v/>
      </c>
      <c r="F4723" s="35" t="str">
        <f>IF('Students''Data'!R4728="","",'Students''Data'!R4728)</f>
        <v/>
      </c>
      <c r="G4723" s="33" t="str">
        <f>IF('Students''Data'!S4728="","",'Students''Data'!S4728)</f>
        <v/>
      </c>
    </row>
    <row r="4724" spans="1:7" ht="20.1" customHeight="1">
      <c r="A4724" s="34" t="str">
        <f>IF(B4724="","",ROWS($A$1:A4721))</f>
        <v/>
      </c>
      <c r="B4724" s="35" t="str">
        <f>IF('Students''Data'!A4729="","",'Students''Data'!A4729)</f>
        <v/>
      </c>
      <c r="C4724" s="36" t="str">
        <f>IF('Students''Data'!C4729="","",'Students''Data'!C4729)</f>
        <v/>
      </c>
      <c r="D4724" s="36" t="str">
        <f>IF('Students''Data'!H4729="","",'Students''Data'!H4729)</f>
        <v/>
      </c>
      <c r="E4724" s="35" t="str">
        <f>IF('Students''Data'!D4729="","",'Students''Data'!D4729)</f>
        <v/>
      </c>
      <c r="F4724" s="35" t="str">
        <f>IF('Students''Data'!R4729="","",'Students''Data'!R4729)</f>
        <v/>
      </c>
      <c r="G4724" s="33" t="str">
        <f>IF('Students''Data'!S4729="","",'Students''Data'!S4729)</f>
        <v/>
      </c>
    </row>
    <row r="4725" spans="1:7" ht="20.1" customHeight="1">
      <c r="A4725" s="34" t="str">
        <f>IF(B4725="","",ROWS($A$1:A4722))</f>
        <v/>
      </c>
      <c r="B4725" s="35" t="str">
        <f>IF('Students''Data'!A4730="","",'Students''Data'!A4730)</f>
        <v/>
      </c>
      <c r="C4725" s="36" t="str">
        <f>IF('Students''Data'!C4730="","",'Students''Data'!C4730)</f>
        <v/>
      </c>
      <c r="D4725" s="36" t="str">
        <f>IF('Students''Data'!H4730="","",'Students''Data'!H4730)</f>
        <v/>
      </c>
      <c r="E4725" s="35" t="str">
        <f>IF('Students''Data'!D4730="","",'Students''Data'!D4730)</f>
        <v/>
      </c>
      <c r="F4725" s="35" t="str">
        <f>IF('Students''Data'!R4730="","",'Students''Data'!R4730)</f>
        <v/>
      </c>
      <c r="G4725" s="33" t="str">
        <f>IF('Students''Data'!S4730="","",'Students''Data'!S4730)</f>
        <v/>
      </c>
    </row>
    <row r="4726" spans="1:7" ht="20.1" customHeight="1">
      <c r="A4726" s="34" t="str">
        <f>IF(B4726="","",ROWS($A$1:A4723))</f>
        <v/>
      </c>
      <c r="B4726" s="35" t="str">
        <f>IF('Students''Data'!A4731="","",'Students''Data'!A4731)</f>
        <v/>
      </c>
      <c r="C4726" s="36" t="str">
        <f>IF('Students''Data'!C4731="","",'Students''Data'!C4731)</f>
        <v/>
      </c>
      <c r="D4726" s="36" t="str">
        <f>IF('Students''Data'!H4731="","",'Students''Data'!H4731)</f>
        <v/>
      </c>
      <c r="E4726" s="35" t="str">
        <f>IF('Students''Data'!D4731="","",'Students''Data'!D4731)</f>
        <v/>
      </c>
      <c r="F4726" s="35" t="str">
        <f>IF('Students''Data'!R4731="","",'Students''Data'!R4731)</f>
        <v/>
      </c>
      <c r="G4726" s="33" t="str">
        <f>IF('Students''Data'!S4731="","",'Students''Data'!S4731)</f>
        <v/>
      </c>
    </row>
    <row r="4727" spans="1:7" ht="20.1" customHeight="1">
      <c r="A4727" s="34" t="str">
        <f>IF(B4727="","",ROWS($A$1:A4724))</f>
        <v/>
      </c>
      <c r="B4727" s="35" t="str">
        <f>IF('Students''Data'!A4732="","",'Students''Data'!A4732)</f>
        <v/>
      </c>
      <c r="C4727" s="36" t="str">
        <f>IF('Students''Data'!C4732="","",'Students''Data'!C4732)</f>
        <v/>
      </c>
      <c r="D4727" s="36" t="str">
        <f>IF('Students''Data'!H4732="","",'Students''Data'!H4732)</f>
        <v/>
      </c>
      <c r="E4727" s="35" t="str">
        <f>IF('Students''Data'!D4732="","",'Students''Data'!D4732)</f>
        <v/>
      </c>
      <c r="F4727" s="35" t="str">
        <f>IF('Students''Data'!R4732="","",'Students''Data'!R4732)</f>
        <v/>
      </c>
      <c r="G4727" s="33" t="str">
        <f>IF('Students''Data'!S4732="","",'Students''Data'!S4732)</f>
        <v/>
      </c>
    </row>
    <row r="4728" spans="1:7" ht="20.1" customHeight="1">
      <c r="A4728" s="34" t="str">
        <f>IF(B4728="","",ROWS($A$1:A4725))</f>
        <v/>
      </c>
      <c r="B4728" s="35" t="str">
        <f>IF('Students''Data'!A4733="","",'Students''Data'!A4733)</f>
        <v/>
      </c>
      <c r="C4728" s="36" t="str">
        <f>IF('Students''Data'!C4733="","",'Students''Data'!C4733)</f>
        <v/>
      </c>
      <c r="D4728" s="36" t="str">
        <f>IF('Students''Data'!H4733="","",'Students''Data'!H4733)</f>
        <v/>
      </c>
      <c r="E4728" s="35" t="str">
        <f>IF('Students''Data'!D4733="","",'Students''Data'!D4733)</f>
        <v/>
      </c>
      <c r="F4728" s="35" t="str">
        <f>IF('Students''Data'!R4733="","",'Students''Data'!R4733)</f>
        <v/>
      </c>
      <c r="G4728" s="33" t="str">
        <f>IF('Students''Data'!S4733="","",'Students''Data'!S4733)</f>
        <v/>
      </c>
    </row>
    <row r="4729" spans="1:7" ht="20.1" customHeight="1">
      <c r="A4729" s="34" t="str">
        <f>IF(B4729="","",ROWS($A$1:A4726))</f>
        <v/>
      </c>
      <c r="B4729" s="35" t="str">
        <f>IF('Students''Data'!A4734="","",'Students''Data'!A4734)</f>
        <v/>
      </c>
      <c r="C4729" s="36" t="str">
        <f>IF('Students''Data'!C4734="","",'Students''Data'!C4734)</f>
        <v/>
      </c>
      <c r="D4729" s="36" t="str">
        <f>IF('Students''Data'!H4734="","",'Students''Data'!H4734)</f>
        <v/>
      </c>
      <c r="E4729" s="35" t="str">
        <f>IF('Students''Data'!D4734="","",'Students''Data'!D4734)</f>
        <v/>
      </c>
      <c r="F4729" s="35" t="str">
        <f>IF('Students''Data'!R4734="","",'Students''Data'!R4734)</f>
        <v/>
      </c>
      <c r="G4729" s="33" t="str">
        <f>IF('Students''Data'!S4734="","",'Students''Data'!S4734)</f>
        <v/>
      </c>
    </row>
    <row r="4730" spans="1:7" ht="20.1" customHeight="1">
      <c r="A4730" s="34" t="str">
        <f>IF(B4730="","",ROWS($A$1:A4727))</f>
        <v/>
      </c>
      <c r="B4730" s="35" t="str">
        <f>IF('Students''Data'!A4735="","",'Students''Data'!A4735)</f>
        <v/>
      </c>
      <c r="C4730" s="36" t="str">
        <f>IF('Students''Data'!C4735="","",'Students''Data'!C4735)</f>
        <v/>
      </c>
      <c r="D4730" s="36" t="str">
        <f>IF('Students''Data'!H4735="","",'Students''Data'!H4735)</f>
        <v/>
      </c>
      <c r="E4730" s="35" t="str">
        <f>IF('Students''Data'!D4735="","",'Students''Data'!D4735)</f>
        <v/>
      </c>
      <c r="F4730" s="35" t="str">
        <f>IF('Students''Data'!R4735="","",'Students''Data'!R4735)</f>
        <v/>
      </c>
      <c r="G4730" s="33" t="str">
        <f>IF('Students''Data'!S4735="","",'Students''Data'!S4735)</f>
        <v/>
      </c>
    </row>
    <row r="4731" spans="1:7" ht="20.1" customHeight="1">
      <c r="A4731" s="34" t="str">
        <f>IF(B4731="","",ROWS($A$1:A4728))</f>
        <v/>
      </c>
      <c r="B4731" s="35" t="str">
        <f>IF('Students''Data'!A4736="","",'Students''Data'!A4736)</f>
        <v/>
      </c>
      <c r="C4731" s="36" t="str">
        <f>IF('Students''Data'!C4736="","",'Students''Data'!C4736)</f>
        <v/>
      </c>
      <c r="D4731" s="36" t="str">
        <f>IF('Students''Data'!H4736="","",'Students''Data'!H4736)</f>
        <v/>
      </c>
      <c r="E4731" s="35" t="str">
        <f>IF('Students''Data'!D4736="","",'Students''Data'!D4736)</f>
        <v/>
      </c>
      <c r="F4731" s="35" t="str">
        <f>IF('Students''Data'!R4736="","",'Students''Data'!R4736)</f>
        <v/>
      </c>
      <c r="G4731" s="33" t="str">
        <f>IF('Students''Data'!S4736="","",'Students''Data'!S4736)</f>
        <v/>
      </c>
    </row>
    <row r="4732" spans="1:7" ht="20.1" customHeight="1">
      <c r="A4732" s="34" t="str">
        <f>IF(B4732="","",ROWS($A$1:A4729))</f>
        <v/>
      </c>
      <c r="B4732" s="35" t="str">
        <f>IF('Students''Data'!A4737="","",'Students''Data'!A4737)</f>
        <v/>
      </c>
      <c r="C4732" s="36" t="str">
        <f>IF('Students''Data'!C4737="","",'Students''Data'!C4737)</f>
        <v/>
      </c>
      <c r="D4732" s="36" t="str">
        <f>IF('Students''Data'!H4737="","",'Students''Data'!H4737)</f>
        <v/>
      </c>
      <c r="E4732" s="35" t="str">
        <f>IF('Students''Data'!D4737="","",'Students''Data'!D4737)</f>
        <v/>
      </c>
      <c r="F4732" s="35" t="str">
        <f>IF('Students''Data'!R4737="","",'Students''Data'!R4737)</f>
        <v/>
      </c>
      <c r="G4732" s="33" t="str">
        <f>IF('Students''Data'!S4737="","",'Students''Data'!S4737)</f>
        <v/>
      </c>
    </row>
    <row r="4733" spans="1:7" ht="20.1" customHeight="1">
      <c r="A4733" s="34" t="str">
        <f>IF(B4733="","",ROWS($A$1:A4730))</f>
        <v/>
      </c>
      <c r="B4733" s="35" t="str">
        <f>IF('Students''Data'!A4738="","",'Students''Data'!A4738)</f>
        <v/>
      </c>
      <c r="C4733" s="36" t="str">
        <f>IF('Students''Data'!C4738="","",'Students''Data'!C4738)</f>
        <v/>
      </c>
      <c r="D4733" s="36" t="str">
        <f>IF('Students''Data'!H4738="","",'Students''Data'!H4738)</f>
        <v/>
      </c>
      <c r="E4733" s="35" t="str">
        <f>IF('Students''Data'!D4738="","",'Students''Data'!D4738)</f>
        <v/>
      </c>
      <c r="F4733" s="35" t="str">
        <f>IF('Students''Data'!R4738="","",'Students''Data'!R4738)</f>
        <v/>
      </c>
      <c r="G4733" s="33" t="str">
        <f>IF('Students''Data'!S4738="","",'Students''Data'!S4738)</f>
        <v/>
      </c>
    </row>
    <row r="4734" spans="1:7" ht="20.1" customHeight="1">
      <c r="A4734" s="34" t="str">
        <f>IF(B4734="","",ROWS($A$1:A4731))</f>
        <v/>
      </c>
      <c r="B4734" s="35" t="str">
        <f>IF('Students''Data'!A4739="","",'Students''Data'!A4739)</f>
        <v/>
      </c>
      <c r="C4734" s="36" t="str">
        <f>IF('Students''Data'!C4739="","",'Students''Data'!C4739)</f>
        <v/>
      </c>
      <c r="D4734" s="36" t="str">
        <f>IF('Students''Data'!H4739="","",'Students''Data'!H4739)</f>
        <v/>
      </c>
      <c r="E4734" s="35" t="str">
        <f>IF('Students''Data'!D4739="","",'Students''Data'!D4739)</f>
        <v/>
      </c>
      <c r="F4734" s="35" t="str">
        <f>IF('Students''Data'!R4739="","",'Students''Data'!R4739)</f>
        <v/>
      </c>
      <c r="G4734" s="33" t="str">
        <f>IF('Students''Data'!S4739="","",'Students''Data'!S4739)</f>
        <v/>
      </c>
    </row>
    <row r="4735" spans="1:7" ht="20.1" customHeight="1">
      <c r="A4735" s="34" t="str">
        <f>IF(B4735="","",ROWS($A$1:A4732))</f>
        <v/>
      </c>
      <c r="B4735" s="35" t="str">
        <f>IF('Students''Data'!A4740="","",'Students''Data'!A4740)</f>
        <v/>
      </c>
      <c r="C4735" s="36" t="str">
        <f>IF('Students''Data'!C4740="","",'Students''Data'!C4740)</f>
        <v/>
      </c>
      <c r="D4735" s="36" t="str">
        <f>IF('Students''Data'!H4740="","",'Students''Data'!H4740)</f>
        <v/>
      </c>
      <c r="E4735" s="35" t="str">
        <f>IF('Students''Data'!D4740="","",'Students''Data'!D4740)</f>
        <v/>
      </c>
      <c r="F4735" s="35" t="str">
        <f>IF('Students''Data'!R4740="","",'Students''Data'!R4740)</f>
        <v/>
      </c>
      <c r="G4735" s="33" t="str">
        <f>IF('Students''Data'!S4740="","",'Students''Data'!S4740)</f>
        <v/>
      </c>
    </row>
    <row r="4736" spans="1:7" ht="20.1" customHeight="1">
      <c r="A4736" s="34" t="str">
        <f>IF(B4736="","",ROWS($A$1:A4733))</f>
        <v/>
      </c>
      <c r="B4736" s="35" t="str">
        <f>IF('Students''Data'!A4741="","",'Students''Data'!A4741)</f>
        <v/>
      </c>
      <c r="C4736" s="36" t="str">
        <f>IF('Students''Data'!C4741="","",'Students''Data'!C4741)</f>
        <v/>
      </c>
      <c r="D4736" s="36" t="str">
        <f>IF('Students''Data'!H4741="","",'Students''Data'!H4741)</f>
        <v/>
      </c>
      <c r="E4736" s="35" t="str">
        <f>IF('Students''Data'!D4741="","",'Students''Data'!D4741)</f>
        <v/>
      </c>
      <c r="F4736" s="35" t="str">
        <f>IF('Students''Data'!R4741="","",'Students''Data'!R4741)</f>
        <v/>
      </c>
      <c r="G4736" s="33" t="str">
        <f>IF('Students''Data'!S4741="","",'Students''Data'!S4741)</f>
        <v/>
      </c>
    </row>
    <row r="4737" spans="1:7" ht="20.1" customHeight="1">
      <c r="A4737" s="34" t="str">
        <f>IF(B4737="","",ROWS($A$1:A4734))</f>
        <v/>
      </c>
      <c r="B4737" s="35" t="str">
        <f>IF('Students''Data'!A4742="","",'Students''Data'!A4742)</f>
        <v/>
      </c>
      <c r="C4737" s="36" t="str">
        <f>IF('Students''Data'!C4742="","",'Students''Data'!C4742)</f>
        <v/>
      </c>
      <c r="D4737" s="36" t="str">
        <f>IF('Students''Data'!H4742="","",'Students''Data'!H4742)</f>
        <v/>
      </c>
      <c r="E4737" s="35" t="str">
        <f>IF('Students''Data'!D4742="","",'Students''Data'!D4742)</f>
        <v/>
      </c>
      <c r="F4737" s="35" t="str">
        <f>IF('Students''Data'!R4742="","",'Students''Data'!R4742)</f>
        <v/>
      </c>
      <c r="G4737" s="33" t="str">
        <f>IF('Students''Data'!S4742="","",'Students''Data'!S4742)</f>
        <v/>
      </c>
    </row>
    <row r="4738" spans="1:7" ht="20.1" customHeight="1">
      <c r="A4738" s="34" t="str">
        <f>IF(B4738="","",ROWS($A$1:A4735))</f>
        <v/>
      </c>
      <c r="B4738" s="35" t="str">
        <f>IF('Students''Data'!A4743="","",'Students''Data'!A4743)</f>
        <v/>
      </c>
      <c r="C4738" s="36" t="str">
        <f>IF('Students''Data'!C4743="","",'Students''Data'!C4743)</f>
        <v/>
      </c>
      <c r="D4738" s="36" t="str">
        <f>IF('Students''Data'!H4743="","",'Students''Data'!H4743)</f>
        <v/>
      </c>
      <c r="E4738" s="35" t="str">
        <f>IF('Students''Data'!D4743="","",'Students''Data'!D4743)</f>
        <v/>
      </c>
      <c r="F4738" s="35" t="str">
        <f>IF('Students''Data'!R4743="","",'Students''Data'!R4743)</f>
        <v/>
      </c>
      <c r="G4738" s="33" t="str">
        <f>IF('Students''Data'!S4743="","",'Students''Data'!S4743)</f>
        <v/>
      </c>
    </row>
    <row r="4739" spans="1:7" ht="20.1" customHeight="1">
      <c r="A4739" s="34" t="str">
        <f>IF(B4739="","",ROWS($A$1:A4736))</f>
        <v/>
      </c>
      <c r="B4739" s="35" t="str">
        <f>IF('Students''Data'!A4744="","",'Students''Data'!A4744)</f>
        <v/>
      </c>
      <c r="C4739" s="36" t="str">
        <f>IF('Students''Data'!C4744="","",'Students''Data'!C4744)</f>
        <v/>
      </c>
      <c r="D4739" s="36" t="str">
        <f>IF('Students''Data'!H4744="","",'Students''Data'!H4744)</f>
        <v/>
      </c>
      <c r="E4739" s="35" t="str">
        <f>IF('Students''Data'!D4744="","",'Students''Data'!D4744)</f>
        <v/>
      </c>
      <c r="F4739" s="35" t="str">
        <f>IF('Students''Data'!R4744="","",'Students''Data'!R4744)</f>
        <v/>
      </c>
      <c r="G4739" s="33" t="str">
        <f>IF('Students''Data'!S4744="","",'Students''Data'!S4744)</f>
        <v/>
      </c>
    </row>
    <row r="4740" spans="1:7" ht="20.1" customHeight="1">
      <c r="A4740" s="34" t="str">
        <f>IF(B4740="","",ROWS($A$1:A4737))</f>
        <v/>
      </c>
      <c r="B4740" s="35" t="str">
        <f>IF('Students''Data'!A4745="","",'Students''Data'!A4745)</f>
        <v/>
      </c>
      <c r="C4740" s="36" t="str">
        <f>IF('Students''Data'!C4745="","",'Students''Data'!C4745)</f>
        <v/>
      </c>
      <c r="D4740" s="36" t="str">
        <f>IF('Students''Data'!H4745="","",'Students''Data'!H4745)</f>
        <v/>
      </c>
      <c r="E4740" s="35" t="str">
        <f>IF('Students''Data'!D4745="","",'Students''Data'!D4745)</f>
        <v/>
      </c>
      <c r="F4740" s="35" t="str">
        <f>IF('Students''Data'!R4745="","",'Students''Data'!R4745)</f>
        <v/>
      </c>
      <c r="G4740" s="33" t="str">
        <f>IF('Students''Data'!S4745="","",'Students''Data'!S4745)</f>
        <v/>
      </c>
    </row>
    <row r="4741" spans="1:7" ht="20.1" customHeight="1">
      <c r="A4741" s="34" t="str">
        <f>IF(B4741="","",ROWS($A$1:A4738))</f>
        <v/>
      </c>
      <c r="B4741" s="35" t="str">
        <f>IF('Students''Data'!A4746="","",'Students''Data'!A4746)</f>
        <v/>
      </c>
      <c r="C4741" s="36" t="str">
        <f>IF('Students''Data'!C4746="","",'Students''Data'!C4746)</f>
        <v/>
      </c>
      <c r="D4741" s="36" t="str">
        <f>IF('Students''Data'!H4746="","",'Students''Data'!H4746)</f>
        <v/>
      </c>
      <c r="E4741" s="35" t="str">
        <f>IF('Students''Data'!D4746="","",'Students''Data'!D4746)</f>
        <v/>
      </c>
      <c r="F4741" s="35" t="str">
        <f>IF('Students''Data'!R4746="","",'Students''Data'!R4746)</f>
        <v/>
      </c>
      <c r="G4741" s="33" t="str">
        <f>IF('Students''Data'!S4746="","",'Students''Data'!S4746)</f>
        <v/>
      </c>
    </row>
    <row r="4742" spans="1:7" ht="20.1" customHeight="1">
      <c r="A4742" s="34" t="str">
        <f>IF(B4742="","",ROWS($A$1:A4739))</f>
        <v/>
      </c>
      <c r="B4742" s="35" t="str">
        <f>IF('Students''Data'!A4747="","",'Students''Data'!A4747)</f>
        <v/>
      </c>
      <c r="C4742" s="36" t="str">
        <f>IF('Students''Data'!C4747="","",'Students''Data'!C4747)</f>
        <v/>
      </c>
      <c r="D4742" s="36" t="str">
        <f>IF('Students''Data'!H4747="","",'Students''Data'!H4747)</f>
        <v/>
      </c>
      <c r="E4742" s="35" t="str">
        <f>IF('Students''Data'!D4747="","",'Students''Data'!D4747)</f>
        <v/>
      </c>
      <c r="F4742" s="35" t="str">
        <f>IF('Students''Data'!R4747="","",'Students''Data'!R4747)</f>
        <v/>
      </c>
      <c r="G4742" s="33" t="str">
        <f>IF('Students''Data'!S4747="","",'Students''Data'!S4747)</f>
        <v/>
      </c>
    </row>
    <row r="4743" spans="1:7" ht="20.1" customHeight="1">
      <c r="A4743" s="34" t="str">
        <f>IF(B4743="","",ROWS($A$1:A4740))</f>
        <v/>
      </c>
      <c r="B4743" s="35" t="str">
        <f>IF('Students''Data'!A4748="","",'Students''Data'!A4748)</f>
        <v/>
      </c>
      <c r="C4743" s="36" t="str">
        <f>IF('Students''Data'!C4748="","",'Students''Data'!C4748)</f>
        <v/>
      </c>
      <c r="D4743" s="36" t="str">
        <f>IF('Students''Data'!H4748="","",'Students''Data'!H4748)</f>
        <v/>
      </c>
      <c r="E4743" s="35" t="str">
        <f>IF('Students''Data'!D4748="","",'Students''Data'!D4748)</f>
        <v/>
      </c>
      <c r="F4743" s="35" t="str">
        <f>IF('Students''Data'!R4748="","",'Students''Data'!R4748)</f>
        <v/>
      </c>
      <c r="G4743" s="33" t="str">
        <f>IF('Students''Data'!S4748="","",'Students''Data'!S4748)</f>
        <v/>
      </c>
    </row>
    <row r="4744" spans="1:7" ht="20.1" customHeight="1">
      <c r="A4744" s="34" t="str">
        <f>IF(B4744="","",ROWS($A$1:A4741))</f>
        <v/>
      </c>
      <c r="B4744" s="35" t="str">
        <f>IF('Students''Data'!A4749="","",'Students''Data'!A4749)</f>
        <v/>
      </c>
      <c r="C4744" s="36" t="str">
        <f>IF('Students''Data'!C4749="","",'Students''Data'!C4749)</f>
        <v/>
      </c>
      <c r="D4744" s="36" t="str">
        <f>IF('Students''Data'!H4749="","",'Students''Data'!H4749)</f>
        <v/>
      </c>
      <c r="E4744" s="35" t="str">
        <f>IF('Students''Data'!D4749="","",'Students''Data'!D4749)</f>
        <v/>
      </c>
      <c r="F4744" s="35" t="str">
        <f>IF('Students''Data'!R4749="","",'Students''Data'!R4749)</f>
        <v/>
      </c>
      <c r="G4744" s="33" t="str">
        <f>IF('Students''Data'!S4749="","",'Students''Data'!S4749)</f>
        <v/>
      </c>
    </row>
    <row r="4745" spans="1:7" ht="20.1" customHeight="1">
      <c r="A4745" s="34" t="str">
        <f>IF(B4745="","",ROWS($A$1:A4742))</f>
        <v/>
      </c>
      <c r="B4745" s="35" t="str">
        <f>IF('Students''Data'!A4750="","",'Students''Data'!A4750)</f>
        <v/>
      </c>
      <c r="C4745" s="36" t="str">
        <f>IF('Students''Data'!C4750="","",'Students''Data'!C4750)</f>
        <v/>
      </c>
      <c r="D4745" s="36" t="str">
        <f>IF('Students''Data'!H4750="","",'Students''Data'!H4750)</f>
        <v/>
      </c>
      <c r="E4745" s="35" t="str">
        <f>IF('Students''Data'!D4750="","",'Students''Data'!D4750)</f>
        <v/>
      </c>
      <c r="F4745" s="35" t="str">
        <f>IF('Students''Data'!R4750="","",'Students''Data'!R4750)</f>
        <v/>
      </c>
      <c r="G4745" s="33" t="str">
        <f>IF('Students''Data'!S4750="","",'Students''Data'!S4750)</f>
        <v/>
      </c>
    </row>
    <row r="4746" spans="1:7" ht="20.1" customHeight="1">
      <c r="A4746" s="34" t="str">
        <f>IF(B4746="","",ROWS($A$1:A4743))</f>
        <v/>
      </c>
      <c r="B4746" s="35" t="str">
        <f>IF('Students''Data'!A4751="","",'Students''Data'!A4751)</f>
        <v/>
      </c>
      <c r="C4746" s="36" t="str">
        <f>IF('Students''Data'!C4751="","",'Students''Data'!C4751)</f>
        <v/>
      </c>
      <c r="D4746" s="36" t="str">
        <f>IF('Students''Data'!H4751="","",'Students''Data'!H4751)</f>
        <v/>
      </c>
      <c r="E4746" s="35" t="str">
        <f>IF('Students''Data'!D4751="","",'Students''Data'!D4751)</f>
        <v/>
      </c>
      <c r="F4746" s="35" t="str">
        <f>IF('Students''Data'!R4751="","",'Students''Data'!R4751)</f>
        <v/>
      </c>
      <c r="G4746" s="33" t="str">
        <f>IF('Students''Data'!S4751="","",'Students''Data'!S4751)</f>
        <v/>
      </c>
    </row>
    <row r="4747" spans="1:7" ht="20.1" customHeight="1">
      <c r="A4747" s="34" t="str">
        <f>IF(B4747="","",ROWS($A$1:A4744))</f>
        <v/>
      </c>
      <c r="B4747" s="35" t="str">
        <f>IF('Students''Data'!A4752="","",'Students''Data'!A4752)</f>
        <v/>
      </c>
      <c r="C4747" s="36" t="str">
        <f>IF('Students''Data'!C4752="","",'Students''Data'!C4752)</f>
        <v/>
      </c>
      <c r="D4747" s="36" t="str">
        <f>IF('Students''Data'!H4752="","",'Students''Data'!H4752)</f>
        <v/>
      </c>
      <c r="E4747" s="35" t="str">
        <f>IF('Students''Data'!D4752="","",'Students''Data'!D4752)</f>
        <v/>
      </c>
      <c r="F4747" s="35" t="str">
        <f>IF('Students''Data'!R4752="","",'Students''Data'!R4752)</f>
        <v/>
      </c>
      <c r="G4747" s="33" t="str">
        <f>IF('Students''Data'!S4752="","",'Students''Data'!S4752)</f>
        <v/>
      </c>
    </row>
    <row r="4748" spans="1:7" ht="20.1" customHeight="1">
      <c r="A4748" s="34" t="str">
        <f>IF(B4748="","",ROWS($A$1:A4745))</f>
        <v/>
      </c>
      <c r="B4748" s="35" t="str">
        <f>IF('Students''Data'!A4753="","",'Students''Data'!A4753)</f>
        <v/>
      </c>
      <c r="C4748" s="36" t="str">
        <f>IF('Students''Data'!C4753="","",'Students''Data'!C4753)</f>
        <v/>
      </c>
      <c r="D4748" s="36" t="str">
        <f>IF('Students''Data'!H4753="","",'Students''Data'!H4753)</f>
        <v/>
      </c>
      <c r="E4748" s="35" t="str">
        <f>IF('Students''Data'!D4753="","",'Students''Data'!D4753)</f>
        <v/>
      </c>
      <c r="F4748" s="35" t="str">
        <f>IF('Students''Data'!R4753="","",'Students''Data'!R4753)</f>
        <v/>
      </c>
      <c r="G4748" s="33" t="str">
        <f>IF('Students''Data'!S4753="","",'Students''Data'!S4753)</f>
        <v/>
      </c>
    </row>
    <row r="4749" spans="1:7" ht="20.1" customHeight="1">
      <c r="A4749" s="34" t="str">
        <f>IF(B4749="","",ROWS($A$1:A4746))</f>
        <v/>
      </c>
      <c r="B4749" s="35" t="str">
        <f>IF('Students''Data'!A4754="","",'Students''Data'!A4754)</f>
        <v/>
      </c>
      <c r="C4749" s="36" t="str">
        <f>IF('Students''Data'!C4754="","",'Students''Data'!C4754)</f>
        <v/>
      </c>
      <c r="D4749" s="36" t="str">
        <f>IF('Students''Data'!H4754="","",'Students''Data'!H4754)</f>
        <v/>
      </c>
      <c r="E4749" s="35" t="str">
        <f>IF('Students''Data'!D4754="","",'Students''Data'!D4754)</f>
        <v/>
      </c>
      <c r="F4749" s="35" t="str">
        <f>IF('Students''Data'!R4754="","",'Students''Data'!R4754)</f>
        <v/>
      </c>
      <c r="G4749" s="33" t="str">
        <f>IF('Students''Data'!S4754="","",'Students''Data'!S4754)</f>
        <v/>
      </c>
    </row>
    <row r="4750" spans="1:7" ht="20.1" customHeight="1">
      <c r="A4750" s="34" t="str">
        <f>IF(B4750="","",ROWS($A$1:A4747))</f>
        <v/>
      </c>
      <c r="B4750" s="35" t="str">
        <f>IF('Students''Data'!A4755="","",'Students''Data'!A4755)</f>
        <v/>
      </c>
      <c r="C4750" s="36" t="str">
        <f>IF('Students''Data'!C4755="","",'Students''Data'!C4755)</f>
        <v/>
      </c>
      <c r="D4750" s="36" t="str">
        <f>IF('Students''Data'!H4755="","",'Students''Data'!H4755)</f>
        <v/>
      </c>
      <c r="E4750" s="35" t="str">
        <f>IF('Students''Data'!D4755="","",'Students''Data'!D4755)</f>
        <v/>
      </c>
      <c r="F4750" s="35" t="str">
        <f>IF('Students''Data'!R4755="","",'Students''Data'!R4755)</f>
        <v/>
      </c>
      <c r="G4750" s="33" t="str">
        <f>IF('Students''Data'!S4755="","",'Students''Data'!S4755)</f>
        <v/>
      </c>
    </row>
    <row r="4751" spans="1:7" ht="20.1" customHeight="1">
      <c r="A4751" s="34" t="str">
        <f>IF(B4751="","",ROWS($A$1:A4748))</f>
        <v/>
      </c>
      <c r="B4751" s="35" t="str">
        <f>IF('Students''Data'!A4756="","",'Students''Data'!A4756)</f>
        <v/>
      </c>
      <c r="C4751" s="36" t="str">
        <f>IF('Students''Data'!C4756="","",'Students''Data'!C4756)</f>
        <v/>
      </c>
      <c r="D4751" s="36" t="str">
        <f>IF('Students''Data'!H4756="","",'Students''Data'!H4756)</f>
        <v/>
      </c>
      <c r="E4751" s="35" t="str">
        <f>IF('Students''Data'!D4756="","",'Students''Data'!D4756)</f>
        <v/>
      </c>
      <c r="F4751" s="35" t="str">
        <f>IF('Students''Data'!R4756="","",'Students''Data'!R4756)</f>
        <v/>
      </c>
      <c r="G4751" s="33" t="str">
        <f>IF('Students''Data'!S4756="","",'Students''Data'!S4756)</f>
        <v/>
      </c>
    </row>
    <row r="4752" spans="1:7" ht="20.1" customHeight="1">
      <c r="A4752" s="34" t="str">
        <f>IF(B4752="","",ROWS($A$1:A4749))</f>
        <v/>
      </c>
      <c r="B4752" s="35" t="str">
        <f>IF('Students''Data'!A4757="","",'Students''Data'!A4757)</f>
        <v/>
      </c>
      <c r="C4752" s="36" t="str">
        <f>IF('Students''Data'!C4757="","",'Students''Data'!C4757)</f>
        <v/>
      </c>
      <c r="D4752" s="36" t="str">
        <f>IF('Students''Data'!H4757="","",'Students''Data'!H4757)</f>
        <v/>
      </c>
      <c r="E4752" s="35" t="str">
        <f>IF('Students''Data'!D4757="","",'Students''Data'!D4757)</f>
        <v/>
      </c>
      <c r="F4752" s="35" t="str">
        <f>IF('Students''Data'!R4757="","",'Students''Data'!R4757)</f>
        <v/>
      </c>
      <c r="G4752" s="33" t="str">
        <f>IF('Students''Data'!S4757="","",'Students''Data'!S4757)</f>
        <v/>
      </c>
    </row>
    <row r="4753" spans="1:7" ht="20.1" customHeight="1">
      <c r="A4753" s="34" t="str">
        <f>IF(B4753="","",ROWS($A$1:A4750))</f>
        <v/>
      </c>
      <c r="B4753" s="35" t="str">
        <f>IF('Students''Data'!A4758="","",'Students''Data'!A4758)</f>
        <v/>
      </c>
      <c r="C4753" s="36" t="str">
        <f>IF('Students''Data'!C4758="","",'Students''Data'!C4758)</f>
        <v/>
      </c>
      <c r="D4753" s="36" t="str">
        <f>IF('Students''Data'!H4758="","",'Students''Data'!H4758)</f>
        <v/>
      </c>
      <c r="E4753" s="35" t="str">
        <f>IF('Students''Data'!D4758="","",'Students''Data'!D4758)</f>
        <v/>
      </c>
      <c r="F4753" s="35" t="str">
        <f>IF('Students''Data'!R4758="","",'Students''Data'!R4758)</f>
        <v/>
      </c>
      <c r="G4753" s="33" t="str">
        <f>IF('Students''Data'!S4758="","",'Students''Data'!S4758)</f>
        <v/>
      </c>
    </row>
    <row r="4754" spans="1:7" ht="20.1" customHeight="1">
      <c r="A4754" s="34" t="str">
        <f>IF(B4754="","",ROWS($A$1:A4751))</f>
        <v/>
      </c>
      <c r="B4754" s="35" t="str">
        <f>IF('Students''Data'!A4759="","",'Students''Data'!A4759)</f>
        <v/>
      </c>
      <c r="C4754" s="36" t="str">
        <f>IF('Students''Data'!C4759="","",'Students''Data'!C4759)</f>
        <v/>
      </c>
      <c r="D4754" s="36" t="str">
        <f>IF('Students''Data'!H4759="","",'Students''Data'!H4759)</f>
        <v/>
      </c>
      <c r="E4754" s="35" t="str">
        <f>IF('Students''Data'!D4759="","",'Students''Data'!D4759)</f>
        <v/>
      </c>
      <c r="F4754" s="35" t="str">
        <f>IF('Students''Data'!R4759="","",'Students''Data'!R4759)</f>
        <v/>
      </c>
      <c r="G4754" s="33" t="str">
        <f>IF('Students''Data'!S4759="","",'Students''Data'!S4759)</f>
        <v/>
      </c>
    </row>
    <row r="4755" spans="1:7" ht="20.1" customHeight="1">
      <c r="A4755" s="34" t="str">
        <f>IF(B4755="","",ROWS($A$1:A4752))</f>
        <v/>
      </c>
      <c r="B4755" s="35" t="str">
        <f>IF('Students''Data'!A4760="","",'Students''Data'!A4760)</f>
        <v/>
      </c>
      <c r="C4755" s="36" t="str">
        <f>IF('Students''Data'!C4760="","",'Students''Data'!C4760)</f>
        <v/>
      </c>
      <c r="D4755" s="36" t="str">
        <f>IF('Students''Data'!H4760="","",'Students''Data'!H4760)</f>
        <v/>
      </c>
      <c r="E4755" s="35" t="str">
        <f>IF('Students''Data'!D4760="","",'Students''Data'!D4760)</f>
        <v/>
      </c>
      <c r="F4755" s="35" t="str">
        <f>IF('Students''Data'!R4760="","",'Students''Data'!R4760)</f>
        <v/>
      </c>
      <c r="G4755" s="33" t="str">
        <f>IF('Students''Data'!S4760="","",'Students''Data'!S4760)</f>
        <v/>
      </c>
    </row>
    <row r="4756" spans="1:7" ht="20.1" customHeight="1">
      <c r="A4756" s="34" t="str">
        <f>IF(B4756="","",ROWS($A$1:A4753))</f>
        <v/>
      </c>
      <c r="B4756" s="35" t="str">
        <f>IF('Students''Data'!A4761="","",'Students''Data'!A4761)</f>
        <v/>
      </c>
      <c r="C4756" s="36" t="str">
        <f>IF('Students''Data'!C4761="","",'Students''Data'!C4761)</f>
        <v/>
      </c>
      <c r="D4756" s="36" t="str">
        <f>IF('Students''Data'!H4761="","",'Students''Data'!H4761)</f>
        <v/>
      </c>
      <c r="E4756" s="35" t="str">
        <f>IF('Students''Data'!D4761="","",'Students''Data'!D4761)</f>
        <v/>
      </c>
      <c r="F4756" s="35" t="str">
        <f>IF('Students''Data'!R4761="","",'Students''Data'!R4761)</f>
        <v/>
      </c>
      <c r="G4756" s="33" t="str">
        <f>IF('Students''Data'!S4761="","",'Students''Data'!S4761)</f>
        <v/>
      </c>
    </row>
    <row r="4757" spans="1:7" ht="20.1" customHeight="1">
      <c r="A4757" s="34" t="str">
        <f>IF(B4757="","",ROWS($A$1:A4754))</f>
        <v/>
      </c>
      <c r="B4757" s="35" t="str">
        <f>IF('Students''Data'!A4762="","",'Students''Data'!A4762)</f>
        <v/>
      </c>
      <c r="C4757" s="36" t="str">
        <f>IF('Students''Data'!C4762="","",'Students''Data'!C4762)</f>
        <v/>
      </c>
      <c r="D4757" s="36" t="str">
        <f>IF('Students''Data'!H4762="","",'Students''Data'!H4762)</f>
        <v/>
      </c>
      <c r="E4757" s="35" t="str">
        <f>IF('Students''Data'!D4762="","",'Students''Data'!D4762)</f>
        <v/>
      </c>
      <c r="F4757" s="35" t="str">
        <f>IF('Students''Data'!R4762="","",'Students''Data'!R4762)</f>
        <v/>
      </c>
      <c r="G4757" s="33" t="str">
        <f>IF('Students''Data'!S4762="","",'Students''Data'!S4762)</f>
        <v/>
      </c>
    </row>
    <row r="4758" spans="1:7" ht="20.1" customHeight="1">
      <c r="A4758" s="34" t="str">
        <f>IF(B4758="","",ROWS($A$1:A4755))</f>
        <v/>
      </c>
      <c r="B4758" s="35" t="str">
        <f>IF('Students''Data'!A4763="","",'Students''Data'!A4763)</f>
        <v/>
      </c>
      <c r="C4758" s="36" t="str">
        <f>IF('Students''Data'!C4763="","",'Students''Data'!C4763)</f>
        <v/>
      </c>
      <c r="D4758" s="36" t="str">
        <f>IF('Students''Data'!H4763="","",'Students''Data'!H4763)</f>
        <v/>
      </c>
      <c r="E4758" s="35" t="str">
        <f>IF('Students''Data'!D4763="","",'Students''Data'!D4763)</f>
        <v/>
      </c>
      <c r="F4758" s="35" t="str">
        <f>IF('Students''Data'!R4763="","",'Students''Data'!R4763)</f>
        <v/>
      </c>
      <c r="G4758" s="33" t="str">
        <f>IF('Students''Data'!S4763="","",'Students''Data'!S4763)</f>
        <v/>
      </c>
    </row>
    <row r="4759" spans="1:7" ht="20.1" customHeight="1">
      <c r="A4759" s="34" t="str">
        <f>IF(B4759="","",ROWS($A$1:A4756))</f>
        <v/>
      </c>
      <c r="B4759" s="35" t="str">
        <f>IF('Students''Data'!A4764="","",'Students''Data'!A4764)</f>
        <v/>
      </c>
      <c r="C4759" s="36" t="str">
        <f>IF('Students''Data'!C4764="","",'Students''Data'!C4764)</f>
        <v/>
      </c>
      <c r="D4759" s="36" t="str">
        <f>IF('Students''Data'!H4764="","",'Students''Data'!H4764)</f>
        <v/>
      </c>
      <c r="E4759" s="35" t="str">
        <f>IF('Students''Data'!D4764="","",'Students''Data'!D4764)</f>
        <v/>
      </c>
      <c r="F4759" s="35" t="str">
        <f>IF('Students''Data'!R4764="","",'Students''Data'!R4764)</f>
        <v/>
      </c>
      <c r="G4759" s="33" t="str">
        <f>IF('Students''Data'!S4764="","",'Students''Data'!S4764)</f>
        <v/>
      </c>
    </row>
    <row r="4760" spans="1:7" ht="20.1" customHeight="1">
      <c r="A4760" s="34" t="str">
        <f>IF(B4760="","",ROWS($A$1:A4757))</f>
        <v/>
      </c>
      <c r="B4760" s="35" t="str">
        <f>IF('Students''Data'!A4765="","",'Students''Data'!A4765)</f>
        <v/>
      </c>
      <c r="C4760" s="36" t="str">
        <f>IF('Students''Data'!C4765="","",'Students''Data'!C4765)</f>
        <v/>
      </c>
      <c r="D4760" s="36" t="str">
        <f>IF('Students''Data'!H4765="","",'Students''Data'!H4765)</f>
        <v/>
      </c>
      <c r="E4760" s="35" t="str">
        <f>IF('Students''Data'!D4765="","",'Students''Data'!D4765)</f>
        <v/>
      </c>
      <c r="F4760" s="35" t="str">
        <f>IF('Students''Data'!R4765="","",'Students''Data'!R4765)</f>
        <v/>
      </c>
      <c r="G4760" s="33" t="str">
        <f>IF('Students''Data'!S4765="","",'Students''Data'!S4765)</f>
        <v/>
      </c>
    </row>
    <row r="4761" spans="1:7" ht="20.1" customHeight="1">
      <c r="A4761" s="34" t="str">
        <f>IF(B4761="","",ROWS($A$1:A4758))</f>
        <v/>
      </c>
      <c r="B4761" s="35" t="str">
        <f>IF('Students''Data'!A4766="","",'Students''Data'!A4766)</f>
        <v/>
      </c>
      <c r="C4761" s="36" t="str">
        <f>IF('Students''Data'!C4766="","",'Students''Data'!C4766)</f>
        <v/>
      </c>
      <c r="D4761" s="36" t="str">
        <f>IF('Students''Data'!H4766="","",'Students''Data'!H4766)</f>
        <v/>
      </c>
      <c r="E4761" s="35" t="str">
        <f>IF('Students''Data'!D4766="","",'Students''Data'!D4766)</f>
        <v/>
      </c>
      <c r="F4761" s="35" t="str">
        <f>IF('Students''Data'!R4766="","",'Students''Data'!R4766)</f>
        <v/>
      </c>
      <c r="G4761" s="33" t="str">
        <f>IF('Students''Data'!S4766="","",'Students''Data'!S4766)</f>
        <v/>
      </c>
    </row>
    <row r="4762" spans="1:7" ht="20.1" customHeight="1">
      <c r="A4762" s="34" t="str">
        <f>IF(B4762="","",ROWS($A$1:A4759))</f>
        <v/>
      </c>
      <c r="B4762" s="35" t="str">
        <f>IF('Students''Data'!A4767="","",'Students''Data'!A4767)</f>
        <v/>
      </c>
      <c r="C4762" s="36" t="str">
        <f>IF('Students''Data'!C4767="","",'Students''Data'!C4767)</f>
        <v/>
      </c>
      <c r="D4762" s="36" t="str">
        <f>IF('Students''Data'!H4767="","",'Students''Data'!H4767)</f>
        <v/>
      </c>
      <c r="E4762" s="35" t="str">
        <f>IF('Students''Data'!D4767="","",'Students''Data'!D4767)</f>
        <v/>
      </c>
      <c r="F4762" s="35" t="str">
        <f>IF('Students''Data'!R4767="","",'Students''Data'!R4767)</f>
        <v/>
      </c>
      <c r="G4762" s="33" t="str">
        <f>IF('Students''Data'!S4767="","",'Students''Data'!S4767)</f>
        <v/>
      </c>
    </row>
    <row r="4763" spans="1:7" ht="20.1" customHeight="1">
      <c r="A4763" s="34" t="str">
        <f>IF(B4763="","",ROWS($A$1:A4760))</f>
        <v/>
      </c>
      <c r="B4763" s="35" t="str">
        <f>IF('Students''Data'!A4768="","",'Students''Data'!A4768)</f>
        <v/>
      </c>
      <c r="C4763" s="36" t="str">
        <f>IF('Students''Data'!C4768="","",'Students''Data'!C4768)</f>
        <v/>
      </c>
      <c r="D4763" s="36" t="str">
        <f>IF('Students''Data'!H4768="","",'Students''Data'!H4768)</f>
        <v/>
      </c>
      <c r="E4763" s="35" t="str">
        <f>IF('Students''Data'!D4768="","",'Students''Data'!D4768)</f>
        <v/>
      </c>
      <c r="F4763" s="35" t="str">
        <f>IF('Students''Data'!R4768="","",'Students''Data'!R4768)</f>
        <v/>
      </c>
      <c r="G4763" s="33" t="str">
        <f>IF('Students''Data'!S4768="","",'Students''Data'!S4768)</f>
        <v/>
      </c>
    </row>
    <row r="4764" spans="1:7" ht="20.1" customHeight="1">
      <c r="A4764" s="34" t="str">
        <f>IF(B4764="","",ROWS($A$1:A4761))</f>
        <v/>
      </c>
      <c r="B4764" s="35" t="str">
        <f>IF('Students''Data'!A4769="","",'Students''Data'!A4769)</f>
        <v/>
      </c>
      <c r="C4764" s="36" t="str">
        <f>IF('Students''Data'!C4769="","",'Students''Data'!C4769)</f>
        <v/>
      </c>
      <c r="D4764" s="36" t="str">
        <f>IF('Students''Data'!H4769="","",'Students''Data'!H4769)</f>
        <v/>
      </c>
      <c r="E4764" s="35" t="str">
        <f>IF('Students''Data'!D4769="","",'Students''Data'!D4769)</f>
        <v/>
      </c>
      <c r="F4764" s="35" t="str">
        <f>IF('Students''Data'!R4769="","",'Students''Data'!R4769)</f>
        <v/>
      </c>
      <c r="G4764" s="33" t="str">
        <f>IF('Students''Data'!S4769="","",'Students''Data'!S4769)</f>
        <v/>
      </c>
    </row>
    <row r="4765" spans="1:7" ht="20.1" customHeight="1">
      <c r="A4765" s="34" t="str">
        <f>IF(B4765="","",ROWS($A$1:A4762))</f>
        <v/>
      </c>
      <c r="B4765" s="35" t="str">
        <f>IF('Students''Data'!A4770="","",'Students''Data'!A4770)</f>
        <v/>
      </c>
      <c r="C4765" s="36" t="str">
        <f>IF('Students''Data'!C4770="","",'Students''Data'!C4770)</f>
        <v/>
      </c>
      <c r="D4765" s="36" t="str">
        <f>IF('Students''Data'!H4770="","",'Students''Data'!H4770)</f>
        <v/>
      </c>
      <c r="E4765" s="35" t="str">
        <f>IF('Students''Data'!D4770="","",'Students''Data'!D4770)</f>
        <v/>
      </c>
      <c r="F4765" s="35" t="str">
        <f>IF('Students''Data'!R4770="","",'Students''Data'!R4770)</f>
        <v/>
      </c>
      <c r="G4765" s="33" t="str">
        <f>IF('Students''Data'!S4770="","",'Students''Data'!S4770)</f>
        <v/>
      </c>
    </row>
    <row r="4766" spans="1:7" ht="20.1" customHeight="1">
      <c r="A4766" s="34" t="str">
        <f>IF(B4766="","",ROWS($A$1:A4763))</f>
        <v/>
      </c>
      <c r="B4766" s="35" t="str">
        <f>IF('Students''Data'!A4771="","",'Students''Data'!A4771)</f>
        <v/>
      </c>
      <c r="C4766" s="36" t="str">
        <f>IF('Students''Data'!C4771="","",'Students''Data'!C4771)</f>
        <v/>
      </c>
      <c r="D4766" s="36" t="str">
        <f>IF('Students''Data'!H4771="","",'Students''Data'!H4771)</f>
        <v/>
      </c>
      <c r="E4766" s="35" t="str">
        <f>IF('Students''Data'!D4771="","",'Students''Data'!D4771)</f>
        <v/>
      </c>
      <c r="F4766" s="35" t="str">
        <f>IF('Students''Data'!R4771="","",'Students''Data'!R4771)</f>
        <v/>
      </c>
      <c r="G4766" s="33" t="str">
        <f>IF('Students''Data'!S4771="","",'Students''Data'!S4771)</f>
        <v/>
      </c>
    </row>
    <row r="4767" spans="1:7" ht="20.1" customHeight="1">
      <c r="A4767" s="34" t="str">
        <f>IF(B4767="","",ROWS($A$1:A4764))</f>
        <v/>
      </c>
      <c r="B4767" s="35" t="str">
        <f>IF('Students''Data'!A4772="","",'Students''Data'!A4772)</f>
        <v/>
      </c>
      <c r="C4767" s="36" t="str">
        <f>IF('Students''Data'!C4772="","",'Students''Data'!C4772)</f>
        <v/>
      </c>
      <c r="D4767" s="36" t="str">
        <f>IF('Students''Data'!H4772="","",'Students''Data'!H4772)</f>
        <v/>
      </c>
      <c r="E4767" s="35" t="str">
        <f>IF('Students''Data'!D4772="","",'Students''Data'!D4772)</f>
        <v/>
      </c>
      <c r="F4767" s="35" t="str">
        <f>IF('Students''Data'!R4772="","",'Students''Data'!R4772)</f>
        <v/>
      </c>
      <c r="G4767" s="33" t="str">
        <f>IF('Students''Data'!S4772="","",'Students''Data'!S4772)</f>
        <v/>
      </c>
    </row>
    <row r="4768" spans="1:7" ht="20.1" customHeight="1">
      <c r="A4768" s="34" t="str">
        <f>IF(B4768="","",ROWS($A$1:A4765))</f>
        <v/>
      </c>
      <c r="B4768" s="35" t="str">
        <f>IF('Students''Data'!A4773="","",'Students''Data'!A4773)</f>
        <v/>
      </c>
      <c r="C4768" s="36" t="str">
        <f>IF('Students''Data'!C4773="","",'Students''Data'!C4773)</f>
        <v/>
      </c>
      <c r="D4768" s="36" t="str">
        <f>IF('Students''Data'!H4773="","",'Students''Data'!H4773)</f>
        <v/>
      </c>
      <c r="E4768" s="35" t="str">
        <f>IF('Students''Data'!D4773="","",'Students''Data'!D4773)</f>
        <v/>
      </c>
      <c r="F4768" s="35" t="str">
        <f>IF('Students''Data'!R4773="","",'Students''Data'!R4773)</f>
        <v/>
      </c>
      <c r="G4768" s="33" t="str">
        <f>IF('Students''Data'!S4773="","",'Students''Data'!S4773)</f>
        <v/>
      </c>
    </row>
    <row r="4769" spans="1:7" ht="20.1" customHeight="1">
      <c r="A4769" s="34" t="str">
        <f>IF(B4769="","",ROWS($A$1:A4766))</f>
        <v/>
      </c>
      <c r="B4769" s="35" t="str">
        <f>IF('Students''Data'!A4774="","",'Students''Data'!A4774)</f>
        <v/>
      </c>
      <c r="C4769" s="36" t="str">
        <f>IF('Students''Data'!C4774="","",'Students''Data'!C4774)</f>
        <v/>
      </c>
      <c r="D4769" s="36" t="str">
        <f>IF('Students''Data'!H4774="","",'Students''Data'!H4774)</f>
        <v/>
      </c>
      <c r="E4769" s="35" t="str">
        <f>IF('Students''Data'!D4774="","",'Students''Data'!D4774)</f>
        <v/>
      </c>
      <c r="F4769" s="35" t="str">
        <f>IF('Students''Data'!R4774="","",'Students''Data'!R4774)</f>
        <v/>
      </c>
      <c r="G4769" s="33" t="str">
        <f>IF('Students''Data'!S4774="","",'Students''Data'!S4774)</f>
        <v/>
      </c>
    </row>
    <row r="4770" spans="1:7" ht="20.1" customHeight="1">
      <c r="A4770" s="34" t="str">
        <f>IF(B4770="","",ROWS($A$1:A4767))</f>
        <v/>
      </c>
      <c r="B4770" s="35" t="str">
        <f>IF('Students''Data'!A4775="","",'Students''Data'!A4775)</f>
        <v/>
      </c>
      <c r="C4770" s="36" t="str">
        <f>IF('Students''Data'!C4775="","",'Students''Data'!C4775)</f>
        <v/>
      </c>
      <c r="D4770" s="36" t="str">
        <f>IF('Students''Data'!H4775="","",'Students''Data'!H4775)</f>
        <v/>
      </c>
      <c r="E4770" s="35" t="str">
        <f>IF('Students''Data'!D4775="","",'Students''Data'!D4775)</f>
        <v/>
      </c>
      <c r="F4770" s="35" t="str">
        <f>IF('Students''Data'!R4775="","",'Students''Data'!R4775)</f>
        <v/>
      </c>
      <c r="G4770" s="33" t="str">
        <f>IF('Students''Data'!S4775="","",'Students''Data'!S4775)</f>
        <v/>
      </c>
    </row>
    <row r="4771" spans="1:7" ht="20.1" customHeight="1">
      <c r="A4771" s="34" t="str">
        <f>IF(B4771="","",ROWS($A$1:A4768))</f>
        <v/>
      </c>
      <c r="B4771" s="35" t="str">
        <f>IF('Students''Data'!A4776="","",'Students''Data'!A4776)</f>
        <v/>
      </c>
      <c r="C4771" s="36" t="str">
        <f>IF('Students''Data'!C4776="","",'Students''Data'!C4776)</f>
        <v/>
      </c>
      <c r="D4771" s="36" t="str">
        <f>IF('Students''Data'!H4776="","",'Students''Data'!H4776)</f>
        <v/>
      </c>
      <c r="E4771" s="35" t="str">
        <f>IF('Students''Data'!D4776="","",'Students''Data'!D4776)</f>
        <v/>
      </c>
      <c r="F4771" s="35" t="str">
        <f>IF('Students''Data'!R4776="","",'Students''Data'!R4776)</f>
        <v/>
      </c>
      <c r="G4771" s="33" t="str">
        <f>IF('Students''Data'!S4776="","",'Students''Data'!S4776)</f>
        <v/>
      </c>
    </row>
    <row r="4772" spans="1:7" ht="20.1" customHeight="1">
      <c r="A4772" s="34" t="str">
        <f>IF(B4772="","",ROWS($A$1:A4769))</f>
        <v/>
      </c>
      <c r="B4772" s="35" t="str">
        <f>IF('Students''Data'!A4777="","",'Students''Data'!A4777)</f>
        <v/>
      </c>
      <c r="C4772" s="36" t="str">
        <f>IF('Students''Data'!C4777="","",'Students''Data'!C4777)</f>
        <v/>
      </c>
      <c r="D4772" s="36" t="str">
        <f>IF('Students''Data'!H4777="","",'Students''Data'!H4777)</f>
        <v/>
      </c>
      <c r="E4772" s="35" t="str">
        <f>IF('Students''Data'!D4777="","",'Students''Data'!D4777)</f>
        <v/>
      </c>
      <c r="F4772" s="35" t="str">
        <f>IF('Students''Data'!R4777="","",'Students''Data'!R4777)</f>
        <v/>
      </c>
      <c r="G4772" s="33" t="str">
        <f>IF('Students''Data'!S4777="","",'Students''Data'!S4777)</f>
        <v/>
      </c>
    </row>
    <row r="4773" spans="1:7" ht="20.1" customHeight="1">
      <c r="A4773" s="34" t="str">
        <f>IF(B4773="","",ROWS($A$1:A4770))</f>
        <v/>
      </c>
      <c r="B4773" s="35" t="str">
        <f>IF('Students''Data'!A4778="","",'Students''Data'!A4778)</f>
        <v/>
      </c>
      <c r="C4773" s="36" t="str">
        <f>IF('Students''Data'!C4778="","",'Students''Data'!C4778)</f>
        <v/>
      </c>
      <c r="D4773" s="36" t="str">
        <f>IF('Students''Data'!H4778="","",'Students''Data'!H4778)</f>
        <v/>
      </c>
      <c r="E4773" s="35" t="str">
        <f>IF('Students''Data'!D4778="","",'Students''Data'!D4778)</f>
        <v/>
      </c>
      <c r="F4773" s="35" t="str">
        <f>IF('Students''Data'!R4778="","",'Students''Data'!R4778)</f>
        <v/>
      </c>
      <c r="G4773" s="33" t="str">
        <f>IF('Students''Data'!S4778="","",'Students''Data'!S4778)</f>
        <v/>
      </c>
    </row>
    <row r="4774" spans="1:7" ht="20.1" customHeight="1">
      <c r="A4774" s="34" t="str">
        <f>IF(B4774="","",ROWS($A$1:A4771))</f>
        <v/>
      </c>
      <c r="B4774" s="35" t="str">
        <f>IF('Students''Data'!A4779="","",'Students''Data'!A4779)</f>
        <v/>
      </c>
      <c r="C4774" s="36" t="str">
        <f>IF('Students''Data'!C4779="","",'Students''Data'!C4779)</f>
        <v/>
      </c>
      <c r="D4774" s="36" t="str">
        <f>IF('Students''Data'!H4779="","",'Students''Data'!H4779)</f>
        <v/>
      </c>
      <c r="E4774" s="35" t="str">
        <f>IF('Students''Data'!D4779="","",'Students''Data'!D4779)</f>
        <v/>
      </c>
      <c r="F4774" s="35" t="str">
        <f>IF('Students''Data'!R4779="","",'Students''Data'!R4779)</f>
        <v/>
      </c>
      <c r="G4774" s="33" t="str">
        <f>IF('Students''Data'!S4779="","",'Students''Data'!S4779)</f>
        <v/>
      </c>
    </row>
    <row r="4775" spans="1:7" ht="20.1" customHeight="1">
      <c r="A4775" s="34" t="str">
        <f>IF(B4775="","",ROWS($A$1:A4772))</f>
        <v/>
      </c>
      <c r="B4775" s="35" t="str">
        <f>IF('Students''Data'!A4780="","",'Students''Data'!A4780)</f>
        <v/>
      </c>
      <c r="C4775" s="36" t="str">
        <f>IF('Students''Data'!C4780="","",'Students''Data'!C4780)</f>
        <v/>
      </c>
      <c r="D4775" s="36" t="str">
        <f>IF('Students''Data'!H4780="","",'Students''Data'!H4780)</f>
        <v/>
      </c>
      <c r="E4775" s="35" t="str">
        <f>IF('Students''Data'!D4780="","",'Students''Data'!D4780)</f>
        <v/>
      </c>
      <c r="F4775" s="35" t="str">
        <f>IF('Students''Data'!R4780="","",'Students''Data'!R4780)</f>
        <v/>
      </c>
      <c r="G4775" s="33" t="str">
        <f>IF('Students''Data'!S4780="","",'Students''Data'!S4780)</f>
        <v/>
      </c>
    </row>
    <row r="4776" spans="1:7" ht="20.1" customHeight="1">
      <c r="A4776" s="34" t="str">
        <f>IF(B4776="","",ROWS($A$1:A4773))</f>
        <v/>
      </c>
      <c r="B4776" s="35" t="str">
        <f>IF('Students''Data'!A4781="","",'Students''Data'!A4781)</f>
        <v/>
      </c>
      <c r="C4776" s="36" t="str">
        <f>IF('Students''Data'!C4781="","",'Students''Data'!C4781)</f>
        <v/>
      </c>
      <c r="D4776" s="36" t="str">
        <f>IF('Students''Data'!H4781="","",'Students''Data'!H4781)</f>
        <v/>
      </c>
      <c r="E4776" s="35" t="str">
        <f>IF('Students''Data'!D4781="","",'Students''Data'!D4781)</f>
        <v/>
      </c>
      <c r="F4776" s="35" t="str">
        <f>IF('Students''Data'!R4781="","",'Students''Data'!R4781)</f>
        <v/>
      </c>
      <c r="G4776" s="33" t="str">
        <f>IF('Students''Data'!S4781="","",'Students''Data'!S4781)</f>
        <v/>
      </c>
    </row>
    <row r="4777" spans="1:7" ht="20.1" customHeight="1">
      <c r="A4777" s="34" t="str">
        <f>IF(B4777="","",ROWS($A$1:A4774))</f>
        <v/>
      </c>
      <c r="B4777" s="35" t="str">
        <f>IF('Students''Data'!A4782="","",'Students''Data'!A4782)</f>
        <v/>
      </c>
      <c r="C4777" s="36" t="str">
        <f>IF('Students''Data'!C4782="","",'Students''Data'!C4782)</f>
        <v/>
      </c>
      <c r="D4777" s="36" t="str">
        <f>IF('Students''Data'!H4782="","",'Students''Data'!H4782)</f>
        <v/>
      </c>
      <c r="E4777" s="35" t="str">
        <f>IF('Students''Data'!D4782="","",'Students''Data'!D4782)</f>
        <v/>
      </c>
      <c r="F4777" s="35" t="str">
        <f>IF('Students''Data'!R4782="","",'Students''Data'!R4782)</f>
        <v/>
      </c>
      <c r="G4777" s="33" t="str">
        <f>IF('Students''Data'!S4782="","",'Students''Data'!S4782)</f>
        <v/>
      </c>
    </row>
    <row r="4778" spans="1:7" ht="20.1" customHeight="1">
      <c r="A4778" s="34" t="str">
        <f>IF(B4778="","",ROWS($A$1:A4775))</f>
        <v/>
      </c>
      <c r="B4778" s="35" t="str">
        <f>IF('Students''Data'!A4783="","",'Students''Data'!A4783)</f>
        <v/>
      </c>
      <c r="C4778" s="36" t="str">
        <f>IF('Students''Data'!C4783="","",'Students''Data'!C4783)</f>
        <v/>
      </c>
      <c r="D4778" s="36" t="str">
        <f>IF('Students''Data'!H4783="","",'Students''Data'!H4783)</f>
        <v/>
      </c>
      <c r="E4778" s="35" t="str">
        <f>IF('Students''Data'!D4783="","",'Students''Data'!D4783)</f>
        <v/>
      </c>
      <c r="F4778" s="35" t="str">
        <f>IF('Students''Data'!R4783="","",'Students''Data'!R4783)</f>
        <v/>
      </c>
      <c r="G4778" s="33" t="str">
        <f>IF('Students''Data'!S4783="","",'Students''Data'!S4783)</f>
        <v/>
      </c>
    </row>
    <row r="4779" spans="1:7" ht="20.1" customHeight="1">
      <c r="A4779" s="34" t="str">
        <f>IF(B4779="","",ROWS($A$1:A4776))</f>
        <v/>
      </c>
      <c r="B4779" s="35" t="str">
        <f>IF('Students''Data'!A4784="","",'Students''Data'!A4784)</f>
        <v/>
      </c>
      <c r="C4779" s="36" t="str">
        <f>IF('Students''Data'!C4784="","",'Students''Data'!C4784)</f>
        <v/>
      </c>
      <c r="D4779" s="36" t="str">
        <f>IF('Students''Data'!H4784="","",'Students''Data'!H4784)</f>
        <v/>
      </c>
      <c r="E4779" s="35" t="str">
        <f>IF('Students''Data'!D4784="","",'Students''Data'!D4784)</f>
        <v/>
      </c>
      <c r="F4779" s="35" t="str">
        <f>IF('Students''Data'!R4784="","",'Students''Data'!R4784)</f>
        <v/>
      </c>
      <c r="G4779" s="33" t="str">
        <f>IF('Students''Data'!S4784="","",'Students''Data'!S4784)</f>
        <v/>
      </c>
    </row>
    <row r="4780" spans="1:7" ht="20.1" customHeight="1">
      <c r="A4780" s="34" t="str">
        <f>IF(B4780="","",ROWS($A$1:A4777))</f>
        <v/>
      </c>
      <c r="B4780" s="35" t="str">
        <f>IF('Students''Data'!A4785="","",'Students''Data'!A4785)</f>
        <v/>
      </c>
      <c r="C4780" s="36" t="str">
        <f>IF('Students''Data'!C4785="","",'Students''Data'!C4785)</f>
        <v/>
      </c>
      <c r="D4780" s="36" t="str">
        <f>IF('Students''Data'!H4785="","",'Students''Data'!H4785)</f>
        <v/>
      </c>
      <c r="E4780" s="35" t="str">
        <f>IF('Students''Data'!D4785="","",'Students''Data'!D4785)</f>
        <v/>
      </c>
      <c r="F4780" s="35" t="str">
        <f>IF('Students''Data'!R4785="","",'Students''Data'!R4785)</f>
        <v/>
      </c>
      <c r="G4780" s="33" t="str">
        <f>IF('Students''Data'!S4785="","",'Students''Data'!S4785)</f>
        <v/>
      </c>
    </row>
    <row r="4781" spans="1:7" ht="20.1" customHeight="1">
      <c r="A4781" s="34" t="str">
        <f>IF(B4781="","",ROWS($A$1:A4778))</f>
        <v/>
      </c>
      <c r="B4781" s="35" t="str">
        <f>IF('Students''Data'!A4786="","",'Students''Data'!A4786)</f>
        <v/>
      </c>
      <c r="C4781" s="36" t="str">
        <f>IF('Students''Data'!C4786="","",'Students''Data'!C4786)</f>
        <v/>
      </c>
      <c r="D4781" s="36" t="str">
        <f>IF('Students''Data'!H4786="","",'Students''Data'!H4786)</f>
        <v/>
      </c>
      <c r="E4781" s="35" t="str">
        <f>IF('Students''Data'!D4786="","",'Students''Data'!D4786)</f>
        <v/>
      </c>
      <c r="F4781" s="35" t="str">
        <f>IF('Students''Data'!R4786="","",'Students''Data'!R4786)</f>
        <v/>
      </c>
      <c r="G4781" s="33" t="str">
        <f>IF('Students''Data'!S4786="","",'Students''Data'!S4786)</f>
        <v/>
      </c>
    </row>
    <row r="4782" spans="1:7" ht="20.1" customHeight="1">
      <c r="A4782" s="34" t="str">
        <f>IF(B4782="","",ROWS($A$1:A4779))</f>
        <v/>
      </c>
      <c r="B4782" s="35" t="str">
        <f>IF('Students''Data'!A4787="","",'Students''Data'!A4787)</f>
        <v/>
      </c>
      <c r="C4782" s="36" t="str">
        <f>IF('Students''Data'!C4787="","",'Students''Data'!C4787)</f>
        <v/>
      </c>
      <c r="D4782" s="36" t="str">
        <f>IF('Students''Data'!H4787="","",'Students''Data'!H4787)</f>
        <v/>
      </c>
      <c r="E4782" s="35" t="str">
        <f>IF('Students''Data'!D4787="","",'Students''Data'!D4787)</f>
        <v/>
      </c>
      <c r="F4782" s="35" t="str">
        <f>IF('Students''Data'!R4787="","",'Students''Data'!R4787)</f>
        <v/>
      </c>
      <c r="G4782" s="33" t="str">
        <f>IF('Students''Data'!S4787="","",'Students''Data'!S4787)</f>
        <v/>
      </c>
    </row>
    <row r="4783" spans="1:7" ht="20.1" customHeight="1">
      <c r="A4783" s="34" t="str">
        <f>IF(B4783="","",ROWS($A$1:A4780))</f>
        <v/>
      </c>
      <c r="B4783" s="35" t="str">
        <f>IF('Students''Data'!A4788="","",'Students''Data'!A4788)</f>
        <v/>
      </c>
      <c r="C4783" s="36" t="str">
        <f>IF('Students''Data'!C4788="","",'Students''Data'!C4788)</f>
        <v/>
      </c>
      <c r="D4783" s="36" t="str">
        <f>IF('Students''Data'!H4788="","",'Students''Data'!H4788)</f>
        <v/>
      </c>
      <c r="E4783" s="35" t="str">
        <f>IF('Students''Data'!D4788="","",'Students''Data'!D4788)</f>
        <v/>
      </c>
      <c r="F4783" s="35" t="str">
        <f>IF('Students''Data'!R4788="","",'Students''Data'!R4788)</f>
        <v/>
      </c>
      <c r="G4783" s="33" t="str">
        <f>IF('Students''Data'!S4788="","",'Students''Data'!S4788)</f>
        <v/>
      </c>
    </row>
    <row r="4784" spans="1:7" ht="20.1" customHeight="1">
      <c r="A4784" s="34" t="str">
        <f>IF(B4784="","",ROWS($A$1:A4781))</f>
        <v/>
      </c>
      <c r="B4784" s="35" t="str">
        <f>IF('Students''Data'!A4789="","",'Students''Data'!A4789)</f>
        <v/>
      </c>
      <c r="C4784" s="36" t="str">
        <f>IF('Students''Data'!C4789="","",'Students''Data'!C4789)</f>
        <v/>
      </c>
      <c r="D4784" s="36" t="str">
        <f>IF('Students''Data'!H4789="","",'Students''Data'!H4789)</f>
        <v/>
      </c>
      <c r="E4784" s="35" t="str">
        <f>IF('Students''Data'!D4789="","",'Students''Data'!D4789)</f>
        <v/>
      </c>
      <c r="F4784" s="35" t="str">
        <f>IF('Students''Data'!R4789="","",'Students''Data'!R4789)</f>
        <v/>
      </c>
      <c r="G4784" s="33" t="str">
        <f>IF('Students''Data'!S4789="","",'Students''Data'!S4789)</f>
        <v/>
      </c>
    </row>
    <row r="4785" spans="1:7" ht="20.1" customHeight="1">
      <c r="A4785" s="34" t="str">
        <f>IF(B4785="","",ROWS($A$1:A4782))</f>
        <v/>
      </c>
      <c r="B4785" s="35" t="str">
        <f>IF('Students''Data'!A4790="","",'Students''Data'!A4790)</f>
        <v/>
      </c>
      <c r="C4785" s="36" t="str">
        <f>IF('Students''Data'!C4790="","",'Students''Data'!C4790)</f>
        <v/>
      </c>
      <c r="D4785" s="36" t="str">
        <f>IF('Students''Data'!H4790="","",'Students''Data'!H4790)</f>
        <v/>
      </c>
      <c r="E4785" s="35" t="str">
        <f>IF('Students''Data'!D4790="","",'Students''Data'!D4790)</f>
        <v/>
      </c>
      <c r="F4785" s="35" t="str">
        <f>IF('Students''Data'!R4790="","",'Students''Data'!R4790)</f>
        <v/>
      </c>
      <c r="G4785" s="33" t="str">
        <f>IF('Students''Data'!S4790="","",'Students''Data'!S4790)</f>
        <v/>
      </c>
    </row>
    <row r="4786" spans="1:7" ht="20.1" customHeight="1">
      <c r="A4786" s="34" t="str">
        <f>IF(B4786="","",ROWS($A$1:A4783))</f>
        <v/>
      </c>
      <c r="B4786" s="35" t="str">
        <f>IF('Students''Data'!A4791="","",'Students''Data'!A4791)</f>
        <v/>
      </c>
      <c r="C4786" s="36" t="str">
        <f>IF('Students''Data'!C4791="","",'Students''Data'!C4791)</f>
        <v/>
      </c>
      <c r="D4786" s="36" t="str">
        <f>IF('Students''Data'!H4791="","",'Students''Data'!H4791)</f>
        <v/>
      </c>
      <c r="E4786" s="35" t="str">
        <f>IF('Students''Data'!D4791="","",'Students''Data'!D4791)</f>
        <v/>
      </c>
      <c r="F4786" s="35" t="str">
        <f>IF('Students''Data'!R4791="","",'Students''Data'!R4791)</f>
        <v/>
      </c>
      <c r="G4786" s="33" t="str">
        <f>IF('Students''Data'!S4791="","",'Students''Data'!S4791)</f>
        <v/>
      </c>
    </row>
    <row r="4787" spans="1:7" ht="20.1" customHeight="1">
      <c r="A4787" s="34" t="str">
        <f>IF(B4787="","",ROWS($A$1:A4784))</f>
        <v/>
      </c>
      <c r="B4787" s="35" t="str">
        <f>IF('Students''Data'!A4792="","",'Students''Data'!A4792)</f>
        <v/>
      </c>
      <c r="C4787" s="36" t="str">
        <f>IF('Students''Data'!C4792="","",'Students''Data'!C4792)</f>
        <v/>
      </c>
      <c r="D4787" s="36" t="str">
        <f>IF('Students''Data'!H4792="","",'Students''Data'!H4792)</f>
        <v/>
      </c>
      <c r="E4787" s="35" t="str">
        <f>IF('Students''Data'!D4792="","",'Students''Data'!D4792)</f>
        <v/>
      </c>
      <c r="F4787" s="35" t="str">
        <f>IF('Students''Data'!R4792="","",'Students''Data'!R4792)</f>
        <v/>
      </c>
      <c r="G4787" s="33" t="str">
        <f>IF('Students''Data'!S4792="","",'Students''Data'!S4792)</f>
        <v/>
      </c>
    </row>
    <row r="4788" spans="1:7" ht="20.1" customHeight="1">
      <c r="A4788" s="34" t="str">
        <f>IF(B4788="","",ROWS($A$1:A4785))</f>
        <v/>
      </c>
      <c r="B4788" s="35" t="str">
        <f>IF('Students''Data'!A4793="","",'Students''Data'!A4793)</f>
        <v/>
      </c>
      <c r="C4788" s="36" t="str">
        <f>IF('Students''Data'!C4793="","",'Students''Data'!C4793)</f>
        <v/>
      </c>
      <c r="D4788" s="36" t="str">
        <f>IF('Students''Data'!H4793="","",'Students''Data'!H4793)</f>
        <v/>
      </c>
      <c r="E4788" s="35" t="str">
        <f>IF('Students''Data'!D4793="","",'Students''Data'!D4793)</f>
        <v/>
      </c>
      <c r="F4788" s="35" t="str">
        <f>IF('Students''Data'!R4793="","",'Students''Data'!R4793)</f>
        <v/>
      </c>
      <c r="G4788" s="33" t="str">
        <f>IF('Students''Data'!S4793="","",'Students''Data'!S4793)</f>
        <v/>
      </c>
    </row>
    <row r="4789" spans="1:7" ht="20.1" customHeight="1">
      <c r="A4789" s="34" t="str">
        <f>IF(B4789="","",ROWS($A$1:A4786))</f>
        <v/>
      </c>
      <c r="B4789" s="35" t="str">
        <f>IF('Students''Data'!A4794="","",'Students''Data'!A4794)</f>
        <v/>
      </c>
      <c r="C4789" s="36" t="str">
        <f>IF('Students''Data'!C4794="","",'Students''Data'!C4794)</f>
        <v/>
      </c>
      <c r="D4789" s="36" t="str">
        <f>IF('Students''Data'!H4794="","",'Students''Data'!H4794)</f>
        <v/>
      </c>
      <c r="E4789" s="35" t="str">
        <f>IF('Students''Data'!D4794="","",'Students''Data'!D4794)</f>
        <v/>
      </c>
      <c r="F4789" s="35" t="str">
        <f>IF('Students''Data'!R4794="","",'Students''Data'!R4794)</f>
        <v/>
      </c>
      <c r="G4789" s="33" t="str">
        <f>IF('Students''Data'!S4794="","",'Students''Data'!S4794)</f>
        <v/>
      </c>
    </row>
    <row r="4790" spans="1:7" ht="20.1" customHeight="1">
      <c r="A4790" s="34" t="str">
        <f>IF(B4790="","",ROWS($A$1:A4787))</f>
        <v/>
      </c>
      <c r="B4790" s="35" t="str">
        <f>IF('Students''Data'!A4795="","",'Students''Data'!A4795)</f>
        <v/>
      </c>
      <c r="C4790" s="36" t="str">
        <f>IF('Students''Data'!C4795="","",'Students''Data'!C4795)</f>
        <v/>
      </c>
      <c r="D4790" s="36" t="str">
        <f>IF('Students''Data'!H4795="","",'Students''Data'!H4795)</f>
        <v/>
      </c>
      <c r="E4790" s="35" t="str">
        <f>IF('Students''Data'!D4795="","",'Students''Data'!D4795)</f>
        <v/>
      </c>
      <c r="F4790" s="35" t="str">
        <f>IF('Students''Data'!R4795="","",'Students''Data'!R4795)</f>
        <v/>
      </c>
      <c r="G4790" s="33" t="str">
        <f>IF('Students''Data'!S4795="","",'Students''Data'!S4795)</f>
        <v/>
      </c>
    </row>
    <row r="4791" spans="1:7" ht="20.1" customHeight="1">
      <c r="A4791" s="34" t="str">
        <f>IF(B4791="","",ROWS($A$1:A4788))</f>
        <v/>
      </c>
      <c r="B4791" s="35" t="str">
        <f>IF('Students''Data'!A4796="","",'Students''Data'!A4796)</f>
        <v/>
      </c>
      <c r="C4791" s="36" t="str">
        <f>IF('Students''Data'!C4796="","",'Students''Data'!C4796)</f>
        <v/>
      </c>
      <c r="D4791" s="36" t="str">
        <f>IF('Students''Data'!H4796="","",'Students''Data'!H4796)</f>
        <v/>
      </c>
      <c r="E4791" s="35" t="str">
        <f>IF('Students''Data'!D4796="","",'Students''Data'!D4796)</f>
        <v/>
      </c>
      <c r="F4791" s="35" t="str">
        <f>IF('Students''Data'!R4796="","",'Students''Data'!R4796)</f>
        <v/>
      </c>
      <c r="G4791" s="33" t="str">
        <f>IF('Students''Data'!S4796="","",'Students''Data'!S4796)</f>
        <v/>
      </c>
    </row>
    <row r="4792" spans="1:7" ht="20.1" customHeight="1">
      <c r="A4792" s="34" t="str">
        <f>IF(B4792="","",ROWS($A$1:A4789))</f>
        <v/>
      </c>
      <c r="B4792" s="35" t="str">
        <f>IF('Students''Data'!A4797="","",'Students''Data'!A4797)</f>
        <v/>
      </c>
      <c r="C4792" s="36" t="str">
        <f>IF('Students''Data'!C4797="","",'Students''Data'!C4797)</f>
        <v/>
      </c>
      <c r="D4792" s="36" t="str">
        <f>IF('Students''Data'!H4797="","",'Students''Data'!H4797)</f>
        <v/>
      </c>
      <c r="E4792" s="35" t="str">
        <f>IF('Students''Data'!D4797="","",'Students''Data'!D4797)</f>
        <v/>
      </c>
      <c r="F4792" s="35" t="str">
        <f>IF('Students''Data'!R4797="","",'Students''Data'!R4797)</f>
        <v/>
      </c>
      <c r="G4792" s="33" t="str">
        <f>IF('Students''Data'!S4797="","",'Students''Data'!S4797)</f>
        <v/>
      </c>
    </row>
    <row r="4793" spans="1:7" ht="20.1" customHeight="1">
      <c r="A4793" s="34" t="str">
        <f>IF(B4793="","",ROWS($A$1:A4790))</f>
        <v/>
      </c>
      <c r="B4793" s="35" t="str">
        <f>IF('Students''Data'!A4798="","",'Students''Data'!A4798)</f>
        <v/>
      </c>
      <c r="C4793" s="36" t="str">
        <f>IF('Students''Data'!C4798="","",'Students''Data'!C4798)</f>
        <v/>
      </c>
      <c r="D4793" s="36" t="str">
        <f>IF('Students''Data'!H4798="","",'Students''Data'!H4798)</f>
        <v/>
      </c>
      <c r="E4793" s="35" t="str">
        <f>IF('Students''Data'!D4798="","",'Students''Data'!D4798)</f>
        <v/>
      </c>
      <c r="F4793" s="35" t="str">
        <f>IF('Students''Data'!R4798="","",'Students''Data'!R4798)</f>
        <v/>
      </c>
      <c r="G4793" s="33" t="str">
        <f>IF('Students''Data'!S4798="","",'Students''Data'!S4798)</f>
        <v/>
      </c>
    </row>
    <row r="4794" spans="1:7" ht="20.1" customHeight="1">
      <c r="A4794" s="34" t="str">
        <f>IF(B4794="","",ROWS($A$1:A4791))</f>
        <v/>
      </c>
      <c r="B4794" s="35" t="str">
        <f>IF('Students''Data'!A4799="","",'Students''Data'!A4799)</f>
        <v/>
      </c>
      <c r="C4794" s="36" t="str">
        <f>IF('Students''Data'!C4799="","",'Students''Data'!C4799)</f>
        <v/>
      </c>
      <c r="D4794" s="36" t="str">
        <f>IF('Students''Data'!H4799="","",'Students''Data'!H4799)</f>
        <v/>
      </c>
      <c r="E4794" s="35" t="str">
        <f>IF('Students''Data'!D4799="","",'Students''Data'!D4799)</f>
        <v/>
      </c>
      <c r="F4794" s="35" t="str">
        <f>IF('Students''Data'!R4799="","",'Students''Data'!R4799)</f>
        <v/>
      </c>
      <c r="G4794" s="33" t="str">
        <f>IF('Students''Data'!S4799="","",'Students''Data'!S4799)</f>
        <v/>
      </c>
    </row>
    <row r="4795" spans="1:7" ht="20.1" customHeight="1">
      <c r="A4795" s="34" t="str">
        <f>IF(B4795="","",ROWS($A$1:A4792))</f>
        <v/>
      </c>
      <c r="B4795" s="35" t="str">
        <f>IF('Students''Data'!A4800="","",'Students''Data'!A4800)</f>
        <v/>
      </c>
      <c r="C4795" s="36" t="str">
        <f>IF('Students''Data'!C4800="","",'Students''Data'!C4800)</f>
        <v/>
      </c>
      <c r="D4795" s="36" t="str">
        <f>IF('Students''Data'!H4800="","",'Students''Data'!H4800)</f>
        <v/>
      </c>
      <c r="E4795" s="35" t="str">
        <f>IF('Students''Data'!D4800="","",'Students''Data'!D4800)</f>
        <v/>
      </c>
      <c r="F4795" s="35" t="str">
        <f>IF('Students''Data'!R4800="","",'Students''Data'!R4800)</f>
        <v/>
      </c>
      <c r="G4795" s="33" t="str">
        <f>IF('Students''Data'!S4800="","",'Students''Data'!S4800)</f>
        <v/>
      </c>
    </row>
    <row r="4796" spans="1:7" ht="20.1" customHeight="1">
      <c r="A4796" s="34" t="str">
        <f>IF(B4796="","",ROWS($A$1:A4793))</f>
        <v/>
      </c>
      <c r="B4796" s="35" t="str">
        <f>IF('Students''Data'!A4801="","",'Students''Data'!A4801)</f>
        <v/>
      </c>
      <c r="C4796" s="36" t="str">
        <f>IF('Students''Data'!C4801="","",'Students''Data'!C4801)</f>
        <v/>
      </c>
      <c r="D4796" s="36" t="str">
        <f>IF('Students''Data'!H4801="","",'Students''Data'!H4801)</f>
        <v/>
      </c>
      <c r="E4796" s="35" t="str">
        <f>IF('Students''Data'!D4801="","",'Students''Data'!D4801)</f>
        <v/>
      </c>
      <c r="F4796" s="35" t="str">
        <f>IF('Students''Data'!R4801="","",'Students''Data'!R4801)</f>
        <v/>
      </c>
      <c r="G4796" s="33" t="str">
        <f>IF('Students''Data'!S4801="","",'Students''Data'!S4801)</f>
        <v/>
      </c>
    </row>
    <row r="4797" spans="1:7" ht="20.1" customHeight="1">
      <c r="A4797" s="34" t="str">
        <f>IF(B4797="","",ROWS($A$1:A4794))</f>
        <v/>
      </c>
      <c r="B4797" s="35" t="str">
        <f>IF('Students''Data'!A4802="","",'Students''Data'!A4802)</f>
        <v/>
      </c>
      <c r="C4797" s="36" t="str">
        <f>IF('Students''Data'!C4802="","",'Students''Data'!C4802)</f>
        <v/>
      </c>
      <c r="D4797" s="36" t="str">
        <f>IF('Students''Data'!H4802="","",'Students''Data'!H4802)</f>
        <v/>
      </c>
      <c r="E4797" s="35" t="str">
        <f>IF('Students''Data'!D4802="","",'Students''Data'!D4802)</f>
        <v/>
      </c>
      <c r="F4797" s="35" t="str">
        <f>IF('Students''Data'!R4802="","",'Students''Data'!R4802)</f>
        <v/>
      </c>
      <c r="G4797" s="33" t="str">
        <f>IF('Students''Data'!S4802="","",'Students''Data'!S4802)</f>
        <v/>
      </c>
    </row>
    <row r="4798" spans="1:7" ht="20.1" customHeight="1">
      <c r="A4798" s="34" t="str">
        <f>IF(B4798="","",ROWS($A$1:A4795))</f>
        <v/>
      </c>
      <c r="B4798" s="35" t="str">
        <f>IF('Students''Data'!A4803="","",'Students''Data'!A4803)</f>
        <v/>
      </c>
      <c r="C4798" s="36" t="str">
        <f>IF('Students''Data'!C4803="","",'Students''Data'!C4803)</f>
        <v/>
      </c>
      <c r="D4798" s="36" t="str">
        <f>IF('Students''Data'!H4803="","",'Students''Data'!H4803)</f>
        <v/>
      </c>
      <c r="E4798" s="35" t="str">
        <f>IF('Students''Data'!D4803="","",'Students''Data'!D4803)</f>
        <v/>
      </c>
      <c r="F4798" s="35" t="str">
        <f>IF('Students''Data'!R4803="","",'Students''Data'!R4803)</f>
        <v/>
      </c>
      <c r="G4798" s="33" t="str">
        <f>IF('Students''Data'!S4803="","",'Students''Data'!S4803)</f>
        <v/>
      </c>
    </row>
    <row r="4799" spans="1:7" ht="20.1" customHeight="1">
      <c r="A4799" s="34" t="str">
        <f>IF(B4799="","",ROWS($A$1:A4796))</f>
        <v/>
      </c>
      <c r="B4799" s="35" t="str">
        <f>IF('Students''Data'!A4804="","",'Students''Data'!A4804)</f>
        <v/>
      </c>
      <c r="C4799" s="36" t="str">
        <f>IF('Students''Data'!C4804="","",'Students''Data'!C4804)</f>
        <v/>
      </c>
      <c r="D4799" s="36" t="str">
        <f>IF('Students''Data'!H4804="","",'Students''Data'!H4804)</f>
        <v/>
      </c>
      <c r="E4799" s="35" t="str">
        <f>IF('Students''Data'!D4804="","",'Students''Data'!D4804)</f>
        <v/>
      </c>
      <c r="F4799" s="35" t="str">
        <f>IF('Students''Data'!R4804="","",'Students''Data'!R4804)</f>
        <v/>
      </c>
      <c r="G4799" s="33" t="str">
        <f>IF('Students''Data'!S4804="","",'Students''Data'!S4804)</f>
        <v/>
      </c>
    </row>
    <row r="4800" spans="1:7" ht="20.1" customHeight="1">
      <c r="A4800" s="34" t="str">
        <f>IF(B4800="","",ROWS($A$1:A4797))</f>
        <v/>
      </c>
      <c r="B4800" s="35" t="str">
        <f>IF('Students''Data'!A4805="","",'Students''Data'!A4805)</f>
        <v/>
      </c>
      <c r="C4800" s="36" t="str">
        <f>IF('Students''Data'!C4805="","",'Students''Data'!C4805)</f>
        <v/>
      </c>
      <c r="D4800" s="36" t="str">
        <f>IF('Students''Data'!H4805="","",'Students''Data'!H4805)</f>
        <v/>
      </c>
      <c r="E4800" s="35" t="str">
        <f>IF('Students''Data'!D4805="","",'Students''Data'!D4805)</f>
        <v/>
      </c>
      <c r="F4800" s="35" t="str">
        <f>IF('Students''Data'!R4805="","",'Students''Data'!R4805)</f>
        <v/>
      </c>
      <c r="G4800" s="33" t="str">
        <f>IF('Students''Data'!S4805="","",'Students''Data'!S4805)</f>
        <v/>
      </c>
    </row>
    <row r="4801" spans="1:7" ht="20.1" customHeight="1">
      <c r="A4801" s="34" t="str">
        <f>IF(B4801="","",ROWS($A$1:A4798))</f>
        <v/>
      </c>
      <c r="B4801" s="35" t="str">
        <f>IF('Students''Data'!A4806="","",'Students''Data'!A4806)</f>
        <v/>
      </c>
      <c r="C4801" s="36" t="str">
        <f>IF('Students''Data'!C4806="","",'Students''Data'!C4806)</f>
        <v/>
      </c>
      <c r="D4801" s="36" t="str">
        <f>IF('Students''Data'!H4806="","",'Students''Data'!H4806)</f>
        <v/>
      </c>
      <c r="E4801" s="35" t="str">
        <f>IF('Students''Data'!D4806="","",'Students''Data'!D4806)</f>
        <v/>
      </c>
      <c r="F4801" s="35" t="str">
        <f>IF('Students''Data'!R4806="","",'Students''Data'!R4806)</f>
        <v/>
      </c>
      <c r="G4801" s="33" t="str">
        <f>IF('Students''Data'!S4806="","",'Students''Data'!S4806)</f>
        <v/>
      </c>
    </row>
    <row r="4802" spans="1:7" ht="20.1" customHeight="1">
      <c r="A4802" s="34" t="str">
        <f>IF(B4802="","",ROWS($A$1:A4799))</f>
        <v/>
      </c>
      <c r="B4802" s="35" t="str">
        <f>IF('Students''Data'!A4807="","",'Students''Data'!A4807)</f>
        <v/>
      </c>
      <c r="C4802" s="36" t="str">
        <f>IF('Students''Data'!C4807="","",'Students''Data'!C4807)</f>
        <v/>
      </c>
      <c r="D4802" s="36" t="str">
        <f>IF('Students''Data'!H4807="","",'Students''Data'!H4807)</f>
        <v/>
      </c>
      <c r="E4802" s="35" t="str">
        <f>IF('Students''Data'!D4807="","",'Students''Data'!D4807)</f>
        <v/>
      </c>
      <c r="F4802" s="35" t="str">
        <f>IF('Students''Data'!R4807="","",'Students''Data'!R4807)</f>
        <v/>
      </c>
      <c r="G4802" s="33" t="str">
        <f>IF('Students''Data'!S4807="","",'Students''Data'!S4807)</f>
        <v/>
      </c>
    </row>
    <row r="4803" spans="1:7" ht="20.1" customHeight="1">
      <c r="A4803" s="34" t="str">
        <f>IF(B4803="","",ROWS($A$1:A4800))</f>
        <v/>
      </c>
      <c r="B4803" s="35" t="str">
        <f>IF('Students''Data'!A4808="","",'Students''Data'!A4808)</f>
        <v/>
      </c>
      <c r="C4803" s="36" t="str">
        <f>IF('Students''Data'!C4808="","",'Students''Data'!C4808)</f>
        <v/>
      </c>
      <c r="D4803" s="36" t="str">
        <f>IF('Students''Data'!H4808="","",'Students''Data'!H4808)</f>
        <v/>
      </c>
      <c r="E4803" s="35" t="str">
        <f>IF('Students''Data'!D4808="","",'Students''Data'!D4808)</f>
        <v/>
      </c>
      <c r="F4803" s="35" t="str">
        <f>IF('Students''Data'!R4808="","",'Students''Data'!R4808)</f>
        <v/>
      </c>
      <c r="G4803" s="33" t="str">
        <f>IF('Students''Data'!S4808="","",'Students''Data'!S4808)</f>
        <v/>
      </c>
    </row>
    <row r="4804" spans="1:7" ht="20.1" customHeight="1">
      <c r="A4804" s="34" t="str">
        <f>IF(B4804="","",ROWS($A$1:A4801))</f>
        <v/>
      </c>
      <c r="B4804" s="35" t="str">
        <f>IF('Students''Data'!A4809="","",'Students''Data'!A4809)</f>
        <v/>
      </c>
      <c r="C4804" s="36" t="str">
        <f>IF('Students''Data'!C4809="","",'Students''Data'!C4809)</f>
        <v/>
      </c>
      <c r="D4804" s="36" t="str">
        <f>IF('Students''Data'!H4809="","",'Students''Data'!H4809)</f>
        <v/>
      </c>
      <c r="E4804" s="35" t="str">
        <f>IF('Students''Data'!D4809="","",'Students''Data'!D4809)</f>
        <v/>
      </c>
      <c r="F4804" s="35" t="str">
        <f>IF('Students''Data'!R4809="","",'Students''Data'!R4809)</f>
        <v/>
      </c>
      <c r="G4804" s="33" t="str">
        <f>IF('Students''Data'!S4809="","",'Students''Data'!S4809)</f>
        <v/>
      </c>
    </row>
    <row r="4805" spans="1:7" ht="20.1" customHeight="1">
      <c r="A4805" s="34" t="str">
        <f>IF(B4805="","",ROWS($A$1:A4802))</f>
        <v/>
      </c>
      <c r="B4805" s="35" t="str">
        <f>IF('Students''Data'!A4810="","",'Students''Data'!A4810)</f>
        <v/>
      </c>
      <c r="C4805" s="36" t="str">
        <f>IF('Students''Data'!C4810="","",'Students''Data'!C4810)</f>
        <v/>
      </c>
      <c r="D4805" s="36" t="str">
        <f>IF('Students''Data'!H4810="","",'Students''Data'!H4810)</f>
        <v/>
      </c>
      <c r="E4805" s="35" t="str">
        <f>IF('Students''Data'!D4810="","",'Students''Data'!D4810)</f>
        <v/>
      </c>
      <c r="F4805" s="35" t="str">
        <f>IF('Students''Data'!R4810="","",'Students''Data'!R4810)</f>
        <v/>
      </c>
      <c r="G4805" s="33" t="str">
        <f>IF('Students''Data'!S4810="","",'Students''Data'!S4810)</f>
        <v/>
      </c>
    </row>
    <row r="4806" spans="1:7" ht="20.1" customHeight="1">
      <c r="A4806" s="34" t="str">
        <f>IF(B4806="","",ROWS($A$1:A4803))</f>
        <v/>
      </c>
      <c r="B4806" s="35" t="str">
        <f>IF('Students''Data'!A4811="","",'Students''Data'!A4811)</f>
        <v/>
      </c>
      <c r="C4806" s="36" t="str">
        <f>IF('Students''Data'!C4811="","",'Students''Data'!C4811)</f>
        <v/>
      </c>
      <c r="D4806" s="36" t="str">
        <f>IF('Students''Data'!H4811="","",'Students''Data'!H4811)</f>
        <v/>
      </c>
      <c r="E4806" s="35" t="str">
        <f>IF('Students''Data'!D4811="","",'Students''Data'!D4811)</f>
        <v/>
      </c>
      <c r="F4806" s="35" t="str">
        <f>IF('Students''Data'!R4811="","",'Students''Data'!R4811)</f>
        <v/>
      </c>
      <c r="G4806" s="33" t="str">
        <f>IF('Students''Data'!S4811="","",'Students''Data'!S4811)</f>
        <v/>
      </c>
    </row>
    <row r="4807" spans="1:7" ht="20.1" customHeight="1">
      <c r="A4807" s="34" t="str">
        <f>IF(B4807="","",ROWS($A$1:A4804))</f>
        <v/>
      </c>
      <c r="B4807" s="35" t="str">
        <f>IF('Students''Data'!A4812="","",'Students''Data'!A4812)</f>
        <v/>
      </c>
      <c r="C4807" s="36" t="str">
        <f>IF('Students''Data'!C4812="","",'Students''Data'!C4812)</f>
        <v/>
      </c>
      <c r="D4807" s="36" t="str">
        <f>IF('Students''Data'!H4812="","",'Students''Data'!H4812)</f>
        <v/>
      </c>
      <c r="E4807" s="35" t="str">
        <f>IF('Students''Data'!D4812="","",'Students''Data'!D4812)</f>
        <v/>
      </c>
      <c r="F4807" s="35" t="str">
        <f>IF('Students''Data'!R4812="","",'Students''Data'!R4812)</f>
        <v/>
      </c>
      <c r="G4807" s="33" t="str">
        <f>IF('Students''Data'!S4812="","",'Students''Data'!S4812)</f>
        <v/>
      </c>
    </row>
    <row r="4808" spans="1:7" ht="20.1" customHeight="1">
      <c r="A4808" s="34" t="str">
        <f>IF(B4808="","",ROWS($A$1:A4805))</f>
        <v/>
      </c>
      <c r="B4808" s="35" t="str">
        <f>IF('Students''Data'!A4813="","",'Students''Data'!A4813)</f>
        <v/>
      </c>
      <c r="C4808" s="36" t="str">
        <f>IF('Students''Data'!C4813="","",'Students''Data'!C4813)</f>
        <v/>
      </c>
      <c r="D4808" s="36" t="str">
        <f>IF('Students''Data'!H4813="","",'Students''Data'!H4813)</f>
        <v/>
      </c>
      <c r="E4808" s="35" t="str">
        <f>IF('Students''Data'!D4813="","",'Students''Data'!D4813)</f>
        <v/>
      </c>
      <c r="F4808" s="35" t="str">
        <f>IF('Students''Data'!R4813="","",'Students''Data'!R4813)</f>
        <v/>
      </c>
      <c r="G4808" s="33" t="str">
        <f>IF('Students''Data'!S4813="","",'Students''Data'!S4813)</f>
        <v/>
      </c>
    </row>
    <row r="4809" spans="1:7" ht="20.1" customHeight="1">
      <c r="A4809" s="34" t="str">
        <f>IF(B4809="","",ROWS($A$1:A4806))</f>
        <v/>
      </c>
      <c r="B4809" s="35" t="str">
        <f>IF('Students''Data'!A4814="","",'Students''Data'!A4814)</f>
        <v/>
      </c>
      <c r="C4809" s="36" t="str">
        <f>IF('Students''Data'!C4814="","",'Students''Data'!C4814)</f>
        <v/>
      </c>
      <c r="D4809" s="36" t="str">
        <f>IF('Students''Data'!H4814="","",'Students''Data'!H4814)</f>
        <v/>
      </c>
      <c r="E4809" s="35" t="str">
        <f>IF('Students''Data'!D4814="","",'Students''Data'!D4814)</f>
        <v/>
      </c>
      <c r="F4809" s="35" t="str">
        <f>IF('Students''Data'!R4814="","",'Students''Data'!R4814)</f>
        <v/>
      </c>
      <c r="G4809" s="33" t="str">
        <f>IF('Students''Data'!S4814="","",'Students''Data'!S4814)</f>
        <v/>
      </c>
    </row>
    <row r="4810" spans="1:7" ht="20.1" customHeight="1">
      <c r="A4810" s="34" t="str">
        <f>IF(B4810="","",ROWS($A$1:A4807))</f>
        <v/>
      </c>
      <c r="B4810" s="35" t="str">
        <f>IF('Students''Data'!A4815="","",'Students''Data'!A4815)</f>
        <v/>
      </c>
      <c r="C4810" s="36" t="str">
        <f>IF('Students''Data'!C4815="","",'Students''Data'!C4815)</f>
        <v/>
      </c>
      <c r="D4810" s="36" t="str">
        <f>IF('Students''Data'!H4815="","",'Students''Data'!H4815)</f>
        <v/>
      </c>
      <c r="E4810" s="35" t="str">
        <f>IF('Students''Data'!D4815="","",'Students''Data'!D4815)</f>
        <v/>
      </c>
      <c r="F4810" s="35" t="str">
        <f>IF('Students''Data'!R4815="","",'Students''Data'!R4815)</f>
        <v/>
      </c>
      <c r="G4810" s="33" t="str">
        <f>IF('Students''Data'!S4815="","",'Students''Data'!S4815)</f>
        <v/>
      </c>
    </row>
    <row r="4811" spans="1:7" ht="20.1" customHeight="1">
      <c r="A4811" s="34" t="str">
        <f>IF(B4811="","",ROWS($A$1:A4808))</f>
        <v/>
      </c>
      <c r="B4811" s="35" t="str">
        <f>IF('Students''Data'!A4816="","",'Students''Data'!A4816)</f>
        <v/>
      </c>
      <c r="C4811" s="36" t="str">
        <f>IF('Students''Data'!C4816="","",'Students''Data'!C4816)</f>
        <v/>
      </c>
      <c r="D4811" s="36" t="str">
        <f>IF('Students''Data'!H4816="","",'Students''Data'!H4816)</f>
        <v/>
      </c>
      <c r="E4811" s="35" t="str">
        <f>IF('Students''Data'!D4816="","",'Students''Data'!D4816)</f>
        <v/>
      </c>
      <c r="F4811" s="35" t="str">
        <f>IF('Students''Data'!R4816="","",'Students''Data'!R4816)</f>
        <v/>
      </c>
      <c r="G4811" s="33" t="str">
        <f>IF('Students''Data'!S4816="","",'Students''Data'!S4816)</f>
        <v/>
      </c>
    </row>
    <row r="4812" spans="1:7" ht="20.1" customHeight="1">
      <c r="A4812" s="34" t="str">
        <f>IF(B4812="","",ROWS($A$1:A4809))</f>
        <v/>
      </c>
      <c r="B4812" s="35" t="str">
        <f>IF('Students''Data'!A4817="","",'Students''Data'!A4817)</f>
        <v/>
      </c>
      <c r="C4812" s="36" t="str">
        <f>IF('Students''Data'!C4817="","",'Students''Data'!C4817)</f>
        <v/>
      </c>
      <c r="D4812" s="36" t="str">
        <f>IF('Students''Data'!H4817="","",'Students''Data'!H4817)</f>
        <v/>
      </c>
      <c r="E4812" s="35" t="str">
        <f>IF('Students''Data'!D4817="","",'Students''Data'!D4817)</f>
        <v/>
      </c>
      <c r="F4812" s="35" t="str">
        <f>IF('Students''Data'!R4817="","",'Students''Data'!R4817)</f>
        <v/>
      </c>
      <c r="G4812" s="33" t="str">
        <f>IF('Students''Data'!S4817="","",'Students''Data'!S4817)</f>
        <v/>
      </c>
    </row>
    <row r="4813" spans="1:7" ht="20.1" customHeight="1">
      <c r="A4813" s="34" t="str">
        <f>IF(B4813="","",ROWS($A$1:A4810))</f>
        <v/>
      </c>
      <c r="B4813" s="35" t="str">
        <f>IF('Students''Data'!A4818="","",'Students''Data'!A4818)</f>
        <v/>
      </c>
      <c r="C4813" s="36" t="str">
        <f>IF('Students''Data'!C4818="","",'Students''Data'!C4818)</f>
        <v/>
      </c>
      <c r="D4813" s="36" t="str">
        <f>IF('Students''Data'!H4818="","",'Students''Data'!H4818)</f>
        <v/>
      </c>
      <c r="E4813" s="35" t="str">
        <f>IF('Students''Data'!D4818="","",'Students''Data'!D4818)</f>
        <v/>
      </c>
      <c r="F4813" s="35" t="str">
        <f>IF('Students''Data'!R4818="","",'Students''Data'!R4818)</f>
        <v/>
      </c>
      <c r="G4813" s="33" t="str">
        <f>IF('Students''Data'!S4818="","",'Students''Data'!S4818)</f>
        <v/>
      </c>
    </row>
    <row r="4814" spans="1:7" ht="20.1" customHeight="1">
      <c r="A4814" s="34" t="str">
        <f>IF(B4814="","",ROWS($A$1:A4811))</f>
        <v/>
      </c>
      <c r="B4814" s="35" t="str">
        <f>IF('Students''Data'!A4819="","",'Students''Data'!A4819)</f>
        <v/>
      </c>
      <c r="C4814" s="36" t="str">
        <f>IF('Students''Data'!C4819="","",'Students''Data'!C4819)</f>
        <v/>
      </c>
      <c r="D4814" s="36" t="str">
        <f>IF('Students''Data'!H4819="","",'Students''Data'!H4819)</f>
        <v/>
      </c>
      <c r="E4814" s="35" t="str">
        <f>IF('Students''Data'!D4819="","",'Students''Data'!D4819)</f>
        <v/>
      </c>
      <c r="F4814" s="35" t="str">
        <f>IF('Students''Data'!R4819="","",'Students''Data'!R4819)</f>
        <v/>
      </c>
      <c r="G4814" s="33" t="str">
        <f>IF('Students''Data'!S4819="","",'Students''Data'!S4819)</f>
        <v/>
      </c>
    </row>
    <row r="4815" spans="1:7" ht="20.1" customHeight="1">
      <c r="A4815" s="34" t="str">
        <f>IF(B4815="","",ROWS($A$1:A4812))</f>
        <v/>
      </c>
      <c r="B4815" s="35" t="str">
        <f>IF('Students''Data'!A4820="","",'Students''Data'!A4820)</f>
        <v/>
      </c>
      <c r="C4815" s="36" t="str">
        <f>IF('Students''Data'!C4820="","",'Students''Data'!C4820)</f>
        <v/>
      </c>
      <c r="D4815" s="36" t="str">
        <f>IF('Students''Data'!H4820="","",'Students''Data'!H4820)</f>
        <v/>
      </c>
      <c r="E4815" s="35" t="str">
        <f>IF('Students''Data'!D4820="","",'Students''Data'!D4820)</f>
        <v/>
      </c>
      <c r="F4815" s="35" t="str">
        <f>IF('Students''Data'!R4820="","",'Students''Data'!R4820)</f>
        <v/>
      </c>
      <c r="G4815" s="33" t="str">
        <f>IF('Students''Data'!S4820="","",'Students''Data'!S4820)</f>
        <v/>
      </c>
    </row>
    <row r="4816" spans="1:7" ht="20.1" customHeight="1">
      <c r="A4816" s="34" t="str">
        <f>IF(B4816="","",ROWS($A$1:A4813))</f>
        <v/>
      </c>
      <c r="B4816" s="35" t="str">
        <f>IF('Students''Data'!A4821="","",'Students''Data'!A4821)</f>
        <v/>
      </c>
      <c r="C4816" s="36" t="str">
        <f>IF('Students''Data'!C4821="","",'Students''Data'!C4821)</f>
        <v/>
      </c>
      <c r="D4816" s="36" t="str">
        <f>IF('Students''Data'!H4821="","",'Students''Data'!H4821)</f>
        <v/>
      </c>
      <c r="E4816" s="35" t="str">
        <f>IF('Students''Data'!D4821="","",'Students''Data'!D4821)</f>
        <v/>
      </c>
      <c r="F4816" s="35" t="str">
        <f>IF('Students''Data'!R4821="","",'Students''Data'!R4821)</f>
        <v/>
      </c>
      <c r="G4816" s="33" t="str">
        <f>IF('Students''Data'!S4821="","",'Students''Data'!S4821)</f>
        <v/>
      </c>
    </row>
    <row r="4817" spans="1:7" ht="20.1" customHeight="1">
      <c r="A4817" s="34" t="str">
        <f>IF(B4817="","",ROWS($A$1:A4814))</f>
        <v/>
      </c>
      <c r="B4817" s="35" t="str">
        <f>IF('Students''Data'!A4822="","",'Students''Data'!A4822)</f>
        <v/>
      </c>
      <c r="C4817" s="36" t="str">
        <f>IF('Students''Data'!C4822="","",'Students''Data'!C4822)</f>
        <v/>
      </c>
      <c r="D4817" s="36" t="str">
        <f>IF('Students''Data'!H4822="","",'Students''Data'!H4822)</f>
        <v/>
      </c>
      <c r="E4817" s="35" t="str">
        <f>IF('Students''Data'!D4822="","",'Students''Data'!D4822)</f>
        <v/>
      </c>
      <c r="F4817" s="35" t="str">
        <f>IF('Students''Data'!R4822="","",'Students''Data'!R4822)</f>
        <v/>
      </c>
      <c r="G4817" s="33" t="str">
        <f>IF('Students''Data'!S4822="","",'Students''Data'!S4822)</f>
        <v/>
      </c>
    </row>
    <row r="4818" spans="1:7" ht="20.1" customHeight="1">
      <c r="A4818" s="34" t="str">
        <f>IF(B4818="","",ROWS($A$1:A4815))</f>
        <v/>
      </c>
      <c r="B4818" s="35" t="str">
        <f>IF('Students''Data'!A4823="","",'Students''Data'!A4823)</f>
        <v/>
      </c>
      <c r="C4818" s="36" t="str">
        <f>IF('Students''Data'!C4823="","",'Students''Data'!C4823)</f>
        <v/>
      </c>
      <c r="D4818" s="36" t="str">
        <f>IF('Students''Data'!H4823="","",'Students''Data'!H4823)</f>
        <v/>
      </c>
      <c r="E4818" s="35" t="str">
        <f>IF('Students''Data'!D4823="","",'Students''Data'!D4823)</f>
        <v/>
      </c>
      <c r="F4818" s="35" t="str">
        <f>IF('Students''Data'!R4823="","",'Students''Data'!R4823)</f>
        <v/>
      </c>
      <c r="G4818" s="33" t="str">
        <f>IF('Students''Data'!S4823="","",'Students''Data'!S4823)</f>
        <v/>
      </c>
    </row>
    <row r="4819" spans="1:7" ht="20.1" customHeight="1">
      <c r="A4819" s="34" t="str">
        <f>IF(B4819="","",ROWS($A$1:A4816))</f>
        <v/>
      </c>
      <c r="B4819" s="35" t="str">
        <f>IF('Students''Data'!A4824="","",'Students''Data'!A4824)</f>
        <v/>
      </c>
      <c r="C4819" s="36" t="str">
        <f>IF('Students''Data'!C4824="","",'Students''Data'!C4824)</f>
        <v/>
      </c>
      <c r="D4819" s="36" t="str">
        <f>IF('Students''Data'!H4824="","",'Students''Data'!H4824)</f>
        <v/>
      </c>
      <c r="E4819" s="35" t="str">
        <f>IF('Students''Data'!D4824="","",'Students''Data'!D4824)</f>
        <v/>
      </c>
      <c r="F4819" s="35" t="str">
        <f>IF('Students''Data'!R4824="","",'Students''Data'!R4824)</f>
        <v/>
      </c>
      <c r="G4819" s="33" t="str">
        <f>IF('Students''Data'!S4824="","",'Students''Data'!S4824)</f>
        <v/>
      </c>
    </row>
    <row r="4820" spans="1:7" ht="20.1" customHeight="1">
      <c r="A4820" s="34" t="str">
        <f>IF(B4820="","",ROWS($A$1:A4817))</f>
        <v/>
      </c>
      <c r="B4820" s="35" t="str">
        <f>IF('Students''Data'!A4825="","",'Students''Data'!A4825)</f>
        <v/>
      </c>
      <c r="C4820" s="36" t="str">
        <f>IF('Students''Data'!C4825="","",'Students''Data'!C4825)</f>
        <v/>
      </c>
      <c r="D4820" s="36" t="str">
        <f>IF('Students''Data'!H4825="","",'Students''Data'!H4825)</f>
        <v/>
      </c>
      <c r="E4820" s="35" t="str">
        <f>IF('Students''Data'!D4825="","",'Students''Data'!D4825)</f>
        <v/>
      </c>
      <c r="F4820" s="35" t="str">
        <f>IF('Students''Data'!R4825="","",'Students''Data'!R4825)</f>
        <v/>
      </c>
      <c r="G4820" s="33" t="str">
        <f>IF('Students''Data'!S4825="","",'Students''Data'!S4825)</f>
        <v/>
      </c>
    </row>
    <row r="4821" spans="1:7" ht="20.1" customHeight="1">
      <c r="A4821" s="34" t="str">
        <f>IF(B4821="","",ROWS($A$1:A4818))</f>
        <v/>
      </c>
      <c r="B4821" s="35" t="str">
        <f>IF('Students''Data'!A4826="","",'Students''Data'!A4826)</f>
        <v/>
      </c>
      <c r="C4821" s="36" t="str">
        <f>IF('Students''Data'!C4826="","",'Students''Data'!C4826)</f>
        <v/>
      </c>
      <c r="D4821" s="36" t="str">
        <f>IF('Students''Data'!H4826="","",'Students''Data'!H4826)</f>
        <v/>
      </c>
      <c r="E4821" s="35" t="str">
        <f>IF('Students''Data'!D4826="","",'Students''Data'!D4826)</f>
        <v/>
      </c>
      <c r="F4821" s="35" t="str">
        <f>IF('Students''Data'!R4826="","",'Students''Data'!R4826)</f>
        <v/>
      </c>
      <c r="G4821" s="33" t="str">
        <f>IF('Students''Data'!S4826="","",'Students''Data'!S4826)</f>
        <v/>
      </c>
    </row>
    <row r="4822" spans="1:7" ht="20.1" customHeight="1">
      <c r="A4822" s="34" t="str">
        <f>IF(B4822="","",ROWS($A$1:A4819))</f>
        <v/>
      </c>
      <c r="B4822" s="35" t="str">
        <f>IF('Students''Data'!A4827="","",'Students''Data'!A4827)</f>
        <v/>
      </c>
      <c r="C4822" s="36" t="str">
        <f>IF('Students''Data'!C4827="","",'Students''Data'!C4827)</f>
        <v/>
      </c>
      <c r="D4822" s="36" t="str">
        <f>IF('Students''Data'!H4827="","",'Students''Data'!H4827)</f>
        <v/>
      </c>
      <c r="E4822" s="35" t="str">
        <f>IF('Students''Data'!D4827="","",'Students''Data'!D4827)</f>
        <v/>
      </c>
      <c r="F4822" s="35" t="str">
        <f>IF('Students''Data'!R4827="","",'Students''Data'!R4827)</f>
        <v/>
      </c>
      <c r="G4822" s="33" t="str">
        <f>IF('Students''Data'!S4827="","",'Students''Data'!S4827)</f>
        <v/>
      </c>
    </row>
    <row r="4823" spans="1:7" ht="20.1" customHeight="1">
      <c r="A4823" s="34" t="str">
        <f>IF(B4823="","",ROWS($A$1:A4820))</f>
        <v/>
      </c>
      <c r="B4823" s="35" t="str">
        <f>IF('Students''Data'!A4828="","",'Students''Data'!A4828)</f>
        <v/>
      </c>
      <c r="C4823" s="36" t="str">
        <f>IF('Students''Data'!C4828="","",'Students''Data'!C4828)</f>
        <v/>
      </c>
      <c r="D4823" s="36" t="str">
        <f>IF('Students''Data'!H4828="","",'Students''Data'!H4828)</f>
        <v/>
      </c>
      <c r="E4823" s="35" t="str">
        <f>IF('Students''Data'!D4828="","",'Students''Data'!D4828)</f>
        <v/>
      </c>
      <c r="F4823" s="35" t="str">
        <f>IF('Students''Data'!R4828="","",'Students''Data'!R4828)</f>
        <v/>
      </c>
      <c r="G4823" s="33" t="str">
        <f>IF('Students''Data'!S4828="","",'Students''Data'!S4828)</f>
        <v/>
      </c>
    </row>
    <row r="4824" spans="1:7" ht="20.1" customHeight="1">
      <c r="A4824" s="34" t="str">
        <f>IF(B4824="","",ROWS($A$1:A4821))</f>
        <v/>
      </c>
      <c r="B4824" s="35" t="str">
        <f>IF('Students''Data'!A4829="","",'Students''Data'!A4829)</f>
        <v/>
      </c>
      <c r="C4824" s="36" t="str">
        <f>IF('Students''Data'!C4829="","",'Students''Data'!C4829)</f>
        <v/>
      </c>
      <c r="D4824" s="36" t="str">
        <f>IF('Students''Data'!H4829="","",'Students''Data'!H4829)</f>
        <v/>
      </c>
      <c r="E4824" s="35" t="str">
        <f>IF('Students''Data'!D4829="","",'Students''Data'!D4829)</f>
        <v/>
      </c>
      <c r="F4824" s="35" t="str">
        <f>IF('Students''Data'!R4829="","",'Students''Data'!R4829)</f>
        <v/>
      </c>
      <c r="G4824" s="33" t="str">
        <f>IF('Students''Data'!S4829="","",'Students''Data'!S4829)</f>
        <v/>
      </c>
    </row>
    <row r="4825" spans="1:7" ht="20.1" customHeight="1">
      <c r="A4825" s="34" t="str">
        <f>IF(B4825="","",ROWS($A$1:A4822))</f>
        <v/>
      </c>
      <c r="B4825" s="35" t="str">
        <f>IF('Students''Data'!A4830="","",'Students''Data'!A4830)</f>
        <v/>
      </c>
      <c r="C4825" s="36" t="str">
        <f>IF('Students''Data'!C4830="","",'Students''Data'!C4830)</f>
        <v/>
      </c>
      <c r="D4825" s="36" t="str">
        <f>IF('Students''Data'!H4830="","",'Students''Data'!H4830)</f>
        <v/>
      </c>
      <c r="E4825" s="35" t="str">
        <f>IF('Students''Data'!D4830="","",'Students''Data'!D4830)</f>
        <v/>
      </c>
      <c r="F4825" s="35" t="str">
        <f>IF('Students''Data'!R4830="","",'Students''Data'!R4830)</f>
        <v/>
      </c>
      <c r="G4825" s="33" t="str">
        <f>IF('Students''Data'!S4830="","",'Students''Data'!S4830)</f>
        <v/>
      </c>
    </row>
    <row r="4826" spans="1:7" ht="20.1" customHeight="1">
      <c r="A4826" s="34" t="str">
        <f>IF(B4826="","",ROWS($A$1:A4823))</f>
        <v/>
      </c>
      <c r="B4826" s="35" t="str">
        <f>IF('Students''Data'!A4831="","",'Students''Data'!A4831)</f>
        <v/>
      </c>
      <c r="C4826" s="36" t="str">
        <f>IF('Students''Data'!C4831="","",'Students''Data'!C4831)</f>
        <v/>
      </c>
      <c r="D4826" s="36" t="str">
        <f>IF('Students''Data'!H4831="","",'Students''Data'!H4831)</f>
        <v/>
      </c>
      <c r="E4826" s="35" t="str">
        <f>IF('Students''Data'!D4831="","",'Students''Data'!D4831)</f>
        <v/>
      </c>
      <c r="F4826" s="35" t="str">
        <f>IF('Students''Data'!R4831="","",'Students''Data'!R4831)</f>
        <v/>
      </c>
      <c r="G4826" s="33" t="str">
        <f>IF('Students''Data'!S4831="","",'Students''Data'!S4831)</f>
        <v/>
      </c>
    </row>
    <row r="4827" spans="1:7" ht="20.1" customHeight="1">
      <c r="A4827" s="34" t="str">
        <f>IF(B4827="","",ROWS($A$1:A4824))</f>
        <v/>
      </c>
      <c r="B4827" s="35" t="str">
        <f>IF('Students''Data'!A4832="","",'Students''Data'!A4832)</f>
        <v/>
      </c>
      <c r="C4827" s="36" t="str">
        <f>IF('Students''Data'!C4832="","",'Students''Data'!C4832)</f>
        <v/>
      </c>
      <c r="D4827" s="36" t="str">
        <f>IF('Students''Data'!H4832="","",'Students''Data'!H4832)</f>
        <v/>
      </c>
      <c r="E4827" s="35" t="str">
        <f>IF('Students''Data'!D4832="","",'Students''Data'!D4832)</f>
        <v/>
      </c>
      <c r="F4827" s="35" t="str">
        <f>IF('Students''Data'!R4832="","",'Students''Data'!R4832)</f>
        <v/>
      </c>
      <c r="G4827" s="33" t="str">
        <f>IF('Students''Data'!S4832="","",'Students''Data'!S4832)</f>
        <v/>
      </c>
    </row>
    <row r="4828" spans="1:7" ht="20.1" customHeight="1">
      <c r="A4828" s="34" t="str">
        <f>IF(B4828="","",ROWS($A$1:A4825))</f>
        <v/>
      </c>
      <c r="B4828" s="35" t="str">
        <f>IF('Students''Data'!A4833="","",'Students''Data'!A4833)</f>
        <v/>
      </c>
      <c r="C4828" s="36" t="str">
        <f>IF('Students''Data'!C4833="","",'Students''Data'!C4833)</f>
        <v/>
      </c>
      <c r="D4828" s="36" t="str">
        <f>IF('Students''Data'!H4833="","",'Students''Data'!H4833)</f>
        <v/>
      </c>
      <c r="E4828" s="35" t="str">
        <f>IF('Students''Data'!D4833="","",'Students''Data'!D4833)</f>
        <v/>
      </c>
      <c r="F4828" s="35" t="str">
        <f>IF('Students''Data'!R4833="","",'Students''Data'!R4833)</f>
        <v/>
      </c>
      <c r="G4828" s="33" t="str">
        <f>IF('Students''Data'!S4833="","",'Students''Data'!S4833)</f>
        <v/>
      </c>
    </row>
    <row r="4829" spans="1:7" ht="20.1" customHeight="1">
      <c r="A4829" s="34" t="str">
        <f>IF(B4829="","",ROWS($A$1:A4826))</f>
        <v/>
      </c>
      <c r="B4829" s="35" t="str">
        <f>IF('Students''Data'!A4834="","",'Students''Data'!A4834)</f>
        <v/>
      </c>
      <c r="C4829" s="36" t="str">
        <f>IF('Students''Data'!C4834="","",'Students''Data'!C4834)</f>
        <v/>
      </c>
      <c r="D4829" s="36" t="str">
        <f>IF('Students''Data'!H4834="","",'Students''Data'!H4834)</f>
        <v/>
      </c>
      <c r="E4829" s="35" t="str">
        <f>IF('Students''Data'!D4834="","",'Students''Data'!D4834)</f>
        <v/>
      </c>
      <c r="F4829" s="35" t="str">
        <f>IF('Students''Data'!R4834="","",'Students''Data'!R4834)</f>
        <v/>
      </c>
      <c r="G4829" s="33" t="str">
        <f>IF('Students''Data'!S4834="","",'Students''Data'!S4834)</f>
        <v/>
      </c>
    </row>
    <row r="4830" spans="1:7" ht="20.1" customHeight="1">
      <c r="A4830" s="34" t="str">
        <f>IF(B4830="","",ROWS($A$1:A4827))</f>
        <v/>
      </c>
      <c r="B4830" s="35" t="str">
        <f>IF('Students''Data'!A4835="","",'Students''Data'!A4835)</f>
        <v/>
      </c>
      <c r="C4830" s="36" t="str">
        <f>IF('Students''Data'!C4835="","",'Students''Data'!C4835)</f>
        <v/>
      </c>
      <c r="D4830" s="36" t="str">
        <f>IF('Students''Data'!H4835="","",'Students''Data'!H4835)</f>
        <v/>
      </c>
      <c r="E4830" s="35" t="str">
        <f>IF('Students''Data'!D4835="","",'Students''Data'!D4835)</f>
        <v/>
      </c>
      <c r="F4830" s="35" t="str">
        <f>IF('Students''Data'!R4835="","",'Students''Data'!R4835)</f>
        <v/>
      </c>
      <c r="G4830" s="33" t="str">
        <f>IF('Students''Data'!S4835="","",'Students''Data'!S4835)</f>
        <v/>
      </c>
    </row>
    <row r="4831" spans="1:7" ht="20.1" customHeight="1">
      <c r="A4831" s="34" t="str">
        <f>IF(B4831="","",ROWS($A$1:A4828))</f>
        <v/>
      </c>
      <c r="B4831" s="35" t="str">
        <f>IF('Students''Data'!A4836="","",'Students''Data'!A4836)</f>
        <v/>
      </c>
      <c r="C4831" s="36" t="str">
        <f>IF('Students''Data'!C4836="","",'Students''Data'!C4836)</f>
        <v/>
      </c>
      <c r="D4831" s="36" t="str">
        <f>IF('Students''Data'!H4836="","",'Students''Data'!H4836)</f>
        <v/>
      </c>
      <c r="E4831" s="35" t="str">
        <f>IF('Students''Data'!D4836="","",'Students''Data'!D4836)</f>
        <v/>
      </c>
      <c r="F4831" s="35" t="str">
        <f>IF('Students''Data'!R4836="","",'Students''Data'!R4836)</f>
        <v/>
      </c>
      <c r="G4831" s="33" t="str">
        <f>IF('Students''Data'!S4836="","",'Students''Data'!S4836)</f>
        <v/>
      </c>
    </row>
    <row r="4832" spans="1:7" ht="20.1" customHeight="1">
      <c r="A4832" s="34" t="str">
        <f>IF(B4832="","",ROWS($A$1:A4829))</f>
        <v/>
      </c>
      <c r="B4832" s="35" t="str">
        <f>IF('Students''Data'!A4837="","",'Students''Data'!A4837)</f>
        <v/>
      </c>
      <c r="C4832" s="36" t="str">
        <f>IF('Students''Data'!C4837="","",'Students''Data'!C4837)</f>
        <v/>
      </c>
      <c r="D4832" s="36" t="str">
        <f>IF('Students''Data'!H4837="","",'Students''Data'!H4837)</f>
        <v/>
      </c>
      <c r="E4832" s="35" t="str">
        <f>IF('Students''Data'!D4837="","",'Students''Data'!D4837)</f>
        <v/>
      </c>
      <c r="F4832" s="35" t="str">
        <f>IF('Students''Data'!R4837="","",'Students''Data'!R4837)</f>
        <v/>
      </c>
      <c r="G4832" s="33" t="str">
        <f>IF('Students''Data'!S4837="","",'Students''Data'!S4837)</f>
        <v/>
      </c>
    </row>
    <row r="4833" spans="1:7" ht="20.1" customHeight="1">
      <c r="A4833" s="34" t="str">
        <f>IF(B4833="","",ROWS($A$1:A4830))</f>
        <v/>
      </c>
      <c r="B4833" s="35" t="str">
        <f>IF('Students''Data'!A4838="","",'Students''Data'!A4838)</f>
        <v/>
      </c>
      <c r="C4833" s="36" t="str">
        <f>IF('Students''Data'!C4838="","",'Students''Data'!C4838)</f>
        <v/>
      </c>
      <c r="D4833" s="36" t="str">
        <f>IF('Students''Data'!H4838="","",'Students''Data'!H4838)</f>
        <v/>
      </c>
      <c r="E4833" s="35" t="str">
        <f>IF('Students''Data'!D4838="","",'Students''Data'!D4838)</f>
        <v/>
      </c>
      <c r="F4833" s="35" t="str">
        <f>IF('Students''Data'!R4838="","",'Students''Data'!R4838)</f>
        <v/>
      </c>
      <c r="G4833" s="33" t="str">
        <f>IF('Students''Data'!S4838="","",'Students''Data'!S4838)</f>
        <v/>
      </c>
    </row>
    <row r="4834" spans="1:7" ht="20.1" customHeight="1">
      <c r="A4834" s="34" t="str">
        <f>IF(B4834="","",ROWS($A$1:A4831))</f>
        <v/>
      </c>
      <c r="B4834" s="35" t="str">
        <f>IF('Students''Data'!A4839="","",'Students''Data'!A4839)</f>
        <v/>
      </c>
      <c r="C4834" s="36" t="str">
        <f>IF('Students''Data'!C4839="","",'Students''Data'!C4839)</f>
        <v/>
      </c>
      <c r="D4834" s="36" t="str">
        <f>IF('Students''Data'!H4839="","",'Students''Data'!H4839)</f>
        <v/>
      </c>
      <c r="E4834" s="35" t="str">
        <f>IF('Students''Data'!D4839="","",'Students''Data'!D4839)</f>
        <v/>
      </c>
      <c r="F4834" s="35" t="str">
        <f>IF('Students''Data'!R4839="","",'Students''Data'!R4839)</f>
        <v/>
      </c>
      <c r="G4834" s="33" t="str">
        <f>IF('Students''Data'!S4839="","",'Students''Data'!S4839)</f>
        <v/>
      </c>
    </row>
    <row r="4835" spans="1:7" ht="20.1" customHeight="1">
      <c r="A4835" s="34" t="str">
        <f>IF(B4835="","",ROWS($A$1:A4832))</f>
        <v/>
      </c>
      <c r="B4835" s="35" t="str">
        <f>IF('Students''Data'!A4840="","",'Students''Data'!A4840)</f>
        <v/>
      </c>
      <c r="C4835" s="36" t="str">
        <f>IF('Students''Data'!C4840="","",'Students''Data'!C4840)</f>
        <v/>
      </c>
      <c r="D4835" s="36" t="str">
        <f>IF('Students''Data'!H4840="","",'Students''Data'!H4840)</f>
        <v/>
      </c>
      <c r="E4835" s="35" t="str">
        <f>IF('Students''Data'!D4840="","",'Students''Data'!D4840)</f>
        <v/>
      </c>
      <c r="F4835" s="35" t="str">
        <f>IF('Students''Data'!R4840="","",'Students''Data'!R4840)</f>
        <v/>
      </c>
      <c r="G4835" s="33" t="str">
        <f>IF('Students''Data'!S4840="","",'Students''Data'!S4840)</f>
        <v/>
      </c>
    </row>
    <row r="4836" spans="1:7" ht="20.1" customHeight="1">
      <c r="A4836" s="34" t="str">
        <f>IF(B4836="","",ROWS($A$1:A4833))</f>
        <v/>
      </c>
      <c r="B4836" s="35" t="str">
        <f>IF('Students''Data'!A4841="","",'Students''Data'!A4841)</f>
        <v/>
      </c>
      <c r="C4836" s="36" t="str">
        <f>IF('Students''Data'!C4841="","",'Students''Data'!C4841)</f>
        <v/>
      </c>
      <c r="D4836" s="36" t="str">
        <f>IF('Students''Data'!H4841="","",'Students''Data'!H4841)</f>
        <v/>
      </c>
      <c r="E4836" s="35" t="str">
        <f>IF('Students''Data'!D4841="","",'Students''Data'!D4841)</f>
        <v/>
      </c>
      <c r="F4836" s="35" t="str">
        <f>IF('Students''Data'!R4841="","",'Students''Data'!R4841)</f>
        <v/>
      </c>
      <c r="G4836" s="33" t="str">
        <f>IF('Students''Data'!S4841="","",'Students''Data'!S4841)</f>
        <v/>
      </c>
    </row>
    <row r="4837" spans="1:7" ht="20.1" customHeight="1">
      <c r="A4837" s="34" t="str">
        <f>IF(B4837="","",ROWS($A$1:A4834))</f>
        <v/>
      </c>
      <c r="B4837" s="35" t="str">
        <f>IF('Students''Data'!A4842="","",'Students''Data'!A4842)</f>
        <v/>
      </c>
      <c r="C4837" s="36" t="str">
        <f>IF('Students''Data'!C4842="","",'Students''Data'!C4842)</f>
        <v/>
      </c>
      <c r="D4837" s="36" t="str">
        <f>IF('Students''Data'!H4842="","",'Students''Data'!H4842)</f>
        <v/>
      </c>
      <c r="E4837" s="35" t="str">
        <f>IF('Students''Data'!D4842="","",'Students''Data'!D4842)</f>
        <v/>
      </c>
      <c r="F4837" s="35" t="str">
        <f>IF('Students''Data'!R4842="","",'Students''Data'!R4842)</f>
        <v/>
      </c>
      <c r="G4837" s="33" t="str">
        <f>IF('Students''Data'!S4842="","",'Students''Data'!S4842)</f>
        <v/>
      </c>
    </row>
    <row r="4838" spans="1:7" ht="20.1" customHeight="1">
      <c r="A4838" s="34" t="str">
        <f>IF(B4838="","",ROWS($A$1:A4835))</f>
        <v/>
      </c>
      <c r="B4838" s="35" t="str">
        <f>IF('Students''Data'!A4843="","",'Students''Data'!A4843)</f>
        <v/>
      </c>
      <c r="C4838" s="36" t="str">
        <f>IF('Students''Data'!C4843="","",'Students''Data'!C4843)</f>
        <v/>
      </c>
      <c r="D4838" s="36" t="str">
        <f>IF('Students''Data'!H4843="","",'Students''Data'!H4843)</f>
        <v/>
      </c>
      <c r="E4838" s="35" t="str">
        <f>IF('Students''Data'!D4843="","",'Students''Data'!D4843)</f>
        <v/>
      </c>
      <c r="F4838" s="35" t="str">
        <f>IF('Students''Data'!R4843="","",'Students''Data'!R4843)</f>
        <v/>
      </c>
      <c r="G4838" s="33" t="str">
        <f>IF('Students''Data'!S4843="","",'Students''Data'!S4843)</f>
        <v/>
      </c>
    </row>
    <row r="4839" spans="1:7" ht="20.1" customHeight="1">
      <c r="A4839" s="34" t="str">
        <f>IF(B4839="","",ROWS($A$1:A4836))</f>
        <v/>
      </c>
      <c r="B4839" s="35" t="str">
        <f>IF('Students''Data'!A4844="","",'Students''Data'!A4844)</f>
        <v/>
      </c>
      <c r="C4839" s="36" t="str">
        <f>IF('Students''Data'!C4844="","",'Students''Data'!C4844)</f>
        <v/>
      </c>
      <c r="D4839" s="36" t="str">
        <f>IF('Students''Data'!H4844="","",'Students''Data'!H4844)</f>
        <v/>
      </c>
      <c r="E4839" s="35" t="str">
        <f>IF('Students''Data'!D4844="","",'Students''Data'!D4844)</f>
        <v/>
      </c>
      <c r="F4839" s="35" t="str">
        <f>IF('Students''Data'!R4844="","",'Students''Data'!R4844)</f>
        <v/>
      </c>
      <c r="G4839" s="33" t="str">
        <f>IF('Students''Data'!S4844="","",'Students''Data'!S4844)</f>
        <v/>
      </c>
    </row>
    <row r="4840" spans="1:7" ht="20.1" customHeight="1">
      <c r="A4840" s="34" t="str">
        <f>IF(B4840="","",ROWS($A$1:A4837))</f>
        <v/>
      </c>
      <c r="B4840" s="35" t="str">
        <f>IF('Students''Data'!A4845="","",'Students''Data'!A4845)</f>
        <v/>
      </c>
      <c r="C4840" s="36" t="str">
        <f>IF('Students''Data'!C4845="","",'Students''Data'!C4845)</f>
        <v/>
      </c>
      <c r="D4840" s="36" t="str">
        <f>IF('Students''Data'!H4845="","",'Students''Data'!H4845)</f>
        <v/>
      </c>
      <c r="E4840" s="35" t="str">
        <f>IF('Students''Data'!D4845="","",'Students''Data'!D4845)</f>
        <v/>
      </c>
      <c r="F4840" s="35" t="str">
        <f>IF('Students''Data'!R4845="","",'Students''Data'!R4845)</f>
        <v/>
      </c>
      <c r="G4840" s="33" t="str">
        <f>IF('Students''Data'!S4845="","",'Students''Data'!S4845)</f>
        <v/>
      </c>
    </row>
    <row r="4841" spans="1:7" ht="20.1" customHeight="1">
      <c r="A4841" s="34" t="str">
        <f>IF(B4841="","",ROWS($A$1:A4838))</f>
        <v/>
      </c>
      <c r="B4841" s="35" t="str">
        <f>IF('Students''Data'!A4846="","",'Students''Data'!A4846)</f>
        <v/>
      </c>
      <c r="C4841" s="36" t="str">
        <f>IF('Students''Data'!C4846="","",'Students''Data'!C4846)</f>
        <v/>
      </c>
      <c r="D4841" s="36" t="str">
        <f>IF('Students''Data'!H4846="","",'Students''Data'!H4846)</f>
        <v/>
      </c>
      <c r="E4841" s="35" t="str">
        <f>IF('Students''Data'!D4846="","",'Students''Data'!D4846)</f>
        <v/>
      </c>
      <c r="F4841" s="35" t="str">
        <f>IF('Students''Data'!R4846="","",'Students''Data'!R4846)</f>
        <v/>
      </c>
      <c r="G4841" s="33" t="str">
        <f>IF('Students''Data'!S4846="","",'Students''Data'!S4846)</f>
        <v/>
      </c>
    </row>
    <row r="4842" spans="1:7" ht="20.1" customHeight="1">
      <c r="A4842" s="34" t="str">
        <f>IF(B4842="","",ROWS($A$1:A4839))</f>
        <v/>
      </c>
      <c r="B4842" s="35" t="str">
        <f>IF('Students''Data'!A4847="","",'Students''Data'!A4847)</f>
        <v/>
      </c>
      <c r="C4842" s="36" t="str">
        <f>IF('Students''Data'!C4847="","",'Students''Data'!C4847)</f>
        <v/>
      </c>
      <c r="D4842" s="36" t="str">
        <f>IF('Students''Data'!H4847="","",'Students''Data'!H4847)</f>
        <v/>
      </c>
      <c r="E4842" s="35" t="str">
        <f>IF('Students''Data'!D4847="","",'Students''Data'!D4847)</f>
        <v/>
      </c>
      <c r="F4842" s="35" t="str">
        <f>IF('Students''Data'!R4847="","",'Students''Data'!R4847)</f>
        <v/>
      </c>
      <c r="G4842" s="33" t="str">
        <f>IF('Students''Data'!S4847="","",'Students''Data'!S4847)</f>
        <v/>
      </c>
    </row>
    <row r="4843" spans="1:7" ht="20.1" customHeight="1">
      <c r="A4843" s="34" t="str">
        <f>IF(B4843="","",ROWS($A$1:A4840))</f>
        <v/>
      </c>
      <c r="B4843" s="35" t="str">
        <f>IF('Students''Data'!A4848="","",'Students''Data'!A4848)</f>
        <v/>
      </c>
      <c r="C4843" s="36" t="str">
        <f>IF('Students''Data'!C4848="","",'Students''Data'!C4848)</f>
        <v/>
      </c>
      <c r="D4843" s="36" t="str">
        <f>IF('Students''Data'!H4848="","",'Students''Data'!H4848)</f>
        <v/>
      </c>
      <c r="E4843" s="35" t="str">
        <f>IF('Students''Data'!D4848="","",'Students''Data'!D4848)</f>
        <v/>
      </c>
      <c r="F4843" s="35" t="str">
        <f>IF('Students''Data'!R4848="","",'Students''Data'!R4848)</f>
        <v/>
      </c>
      <c r="G4843" s="33" t="str">
        <f>IF('Students''Data'!S4848="","",'Students''Data'!S4848)</f>
        <v/>
      </c>
    </row>
    <row r="4844" spans="1:7" ht="20.1" customHeight="1">
      <c r="A4844" s="34" t="str">
        <f>IF(B4844="","",ROWS($A$1:A4841))</f>
        <v/>
      </c>
      <c r="B4844" s="35" t="str">
        <f>IF('Students''Data'!A4849="","",'Students''Data'!A4849)</f>
        <v/>
      </c>
      <c r="C4844" s="36" t="str">
        <f>IF('Students''Data'!C4849="","",'Students''Data'!C4849)</f>
        <v/>
      </c>
      <c r="D4844" s="36" t="str">
        <f>IF('Students''Data'!H4849="","",'Students''Data'!H4849)</f>
        <v/>
      </c>
      <c r="E4844" s="35" t="str">
        <f>IF('Students''Data'!D4849="","",'Students''Data'!D4849)</f>
        <v/>
      </c>
      <c r="F4844" s="35" t="str">
        <f>IF('Students''Data'!R4849="","",'Students''Data'!R4849)</f>
        <v/>
      </c>
      <c r="G4844" s="33" t="str">
        <f>IF('Students''Data'!S4849="","",'Students''Data'!S4849)</f>
        <v/>
      </c>
    </row>
    <row r="4845" spans="1:7" ht="20.1" customHeight="1">
      <c r="A4845" s="34" t="str">
        <f>IF(B4845="","",ROWS($A$1:A4842))</f>
        <v/>
      </c>
      <c r="B4845" s="35" t="str">
        <f>IF('Students''Data'!A4850="","",'Students''Data'!A4850)</f>
        <v/>
      </c>
      <c r="C4845" s="36" t="str">
        <f>IF('Students''Data'!C4850="","",'Students''Data'!C4850)</f>
        <v/>
      </c>
      <c r="D4845" s="36" t="str">
        <f>IF('Students''Data'!H4850="","",'Students''Data'!H4850)</f>
        <v/>
      </c>
      <c r="E4845" s="35" t="str">
        <f>IF('Students''Data'!D4850="","",'Students''Data'!D4850)</f>
        <v/>
      </c>
      <c r="F4845" s="35" t="str">
        <f>IF('Students''Data'!R4850="","",'Students''Data'!R4850)</f>
        <v/>
      </c>
      <c r="G4845" s="33" t="str">
        <f>IF('Students''Data'!S4850="","",'Students''Data'!S4850)</f>
        <v/>
      </c>
    </row>
    <row r="4846" spans="1:7" ht="20.1" customHeight="1">
      <c r="A4846" s="34" t="str">
        <f>IF(B4846="","",ROWS($A$1:A4843))</f>
        <v/>
      </c>
      <c r="B4846" s="35" t="str">
        <f>IF('Students''Data'!A4851="","",'Students''Data'!A4851)</f>
        <v/>
      </c>
      <c r="C4846" s="36" t="str">
        <f>IF('Students''Data'!C4851="","",'Students''Data'!C4851)</f>
        <v/>
      </c>
      <c r="D4846" s="36" t="str">
        <f>IF('Students''Data'!H4851="","",'Students''Data'!H4851)</f>
        <v/>
      </c>
      <c r="E4846" s="35" t="str">
        <f>IF('Students''Data'!D4851="","",'Students''Data'!D4851)</f>
        <v/>
      </c>
      <c r="F4846" s="35" t="str">
        <f>IF('Students''Data'!R4851="","",'Students''Data'!R4851)</f>
        <v/>
      </c>
      <c r="G4846" s="33" t="str">
        <f>IF('Students''Data'!S4851="","",'Students''Data'!S4851)</f>
        <v/>
      </c>
    </row>
    <row r="4847" spans="1:7" ht="20.1" customHeight="1">
      <c r="A4847" s="34" t="str">
        <f>IF(B4847="","",ROWS($A$1:A4844))</f>
        <v/>
      </c>
      <c r="B4847" s="35" t="str">
        <f>IF('Students''Data'!A4852="","",'Students''Data'!A4852)</f>
        <v/>
      </c>
      <c r="C4847" s="36" t="str">
        <f>IF('Students''Data'!C4852="","",'Students''Data'!C4852)</f>
        <v/>
      </c>
      <c r="D4847" s="36" t="str">
        <f>IF('Students''Data'!H4852="","",'Students''Data'!H4852)</f>
        <v/>
      </c>
      <c r="E4847" s="35" t="str">
        <f>IF('Students''Data'!D4852="","",'Students''Data'!D4852)</f>
        <v/>
      </c>
      <c r="F4847" s="35" t="str">
        <f>IF('Students''Data'!R4852="","",'Students''Data'!R4852)</f>
        <v/>
      </c>
      <c r="G4847" s="33" t="str">
        <f>IF('Students''Data'!S4852="","",'Students''Data'!S4852)</f>
        <v/>
      </c>
    </row>
    <row r="4848" spans="1:7" ht="20.1" customHeight="1">
      <c r="A4848" s="34" t="str">
        <f>IF(B4848="","",ROWS($A$1:A4845))</f>
        <v/>
      </c>
      <c r="B4848" s="35" t="str">
        <f>IF('Students''Data'!A4853="","",'Students''Data'!A4853)</f>
        <v/>
      </c>
      <c r="C4848" s="36" t="str">
        <f>IF('Students''Data'!C4853="","",'Students''Data'!C4853)</f>
        <v/>
      </c>
      <c r="D4848" s="36" t="str">
        <f>IF('Students''Data'!H4853="","",'Students''Data'!H4853)</f>
        <v/>
      </c>
      <c r="E4848" s="35" t="str">
        <f>IF('Students''Data'!D4853="","",'Students''Data'!D4853)</f>
        <v/>
      </c>
      <c r="F4848" s="35" t="str">
        <f>IF('Students''Data'!R4853="","",'Students''Data'!R4853)</f>
        <v/>
      </c>
      <c r="G4848" s="33" t="str">
        <f>IF('Students''Data'!S4853="","",'Students''Data'!S4853)</f>
        <v/>
      </c>
    </row>
    <row r="4849" spans="1:7" ht="20.1" customHeight="1">
      <c r="A4849" s="34" t="str">
        <f>IF(B4849="","",ROWS($A$1:A4846))</f>
        <v/>
      </c>
      <c r="B4849" s="35" t="str">
        <f>IF('Students''Data'!A4854="","",'Students''Data'!A4854)</f>
        <v/>
      </c>
      <c r="C4849" s="36" t="str">
        <f>IF('Students''Data'!C4854="","",'Students''Data'!C4854)</f>
        <v/>
      </c>
      <c r="D4849" s="36" t="str">
        <f>IF('Students''Data'!H4854="","",'Students''Data'!H4854)</f>
        <v/>
      </c>
      <c r="E4849" s="35" t="str">
        <f>IF('Students''Data'!D4854="","",'Students''Data'!D4854)</f>
        <v/>
      </c>
      <c r="F4849" s="35" t="str">
        <f>IF('Students''Data'!R4854="","",'Students''Data'!R4854)</f>
        <v/>
      </c>
      <c r="G4849" s="33" t="str">
        <f>IF('Students''Data'!S4854="","",'Students''Data'!S4854)</f>
        <v/>
      </c>
    </row>
    <row r="4850" spans="1:7" ht="20.1" customHeight="1">
      <c r="A4850" s="34" t="str">
        <f>IF(B4850="","",ROWS($A$1:A4847))</f>
        <v/>
      </c>
      <c r="B4850" s="35" t="str">
        <f>IF('Students''Data'!A4855="","",'Students''Data'!A4855)</f>
        <v/>
      </c>
      <c r="C4850" s="36" t="str">
        <f>IF('Students''Data'!C4855="","",'Students''Data'!C4855)</f>
        <v/>
      </c>
      <c r="D4850" s="36" t="str">
        <f>IF('Students''Data'!H4855="","",'Students''Data'!H4855)</f>
        <v/>
      </c>
      <c r="E4850" s="35" t="str">
        <f>IF('Students''Data'!D4855="","",'Students''Data'!D4855)</f>
        <v/>
      </c>
      <c r="F4850" s="35" t="str">
        <f>IF('Students''Data'!R4855="","",'Students''Data'!R4855)</f>
        <v/>
      </c>
      <c r="G4850" s="33" t="str">
        <f>IF('Students''Data'!S4855="","",'Students''Data'!S4855)</f>
        <v/>
      </c>
    </row>
    <row r="4851" spans="1:7" ht="20.1" customHeight="1">
      <c r="A4851" s="34" t="str">
        <f>IF(B4851="","",ROWS($A$1:A4848))</f>
        <v/>
      </c>
      <c r="B4851" s="35" t="str">
        <f>IF('Students''Data'!A4856="","",'Students''Data'!A4856)</f>
        <v/>
      </c>
      <c r="C4851" s="36" t="str">
        <f>IF('Students''Data'!C4856="","",'Students''Data'!C4856)</f>
        <v/>
      </c>
      <c r="D4851" s="36" t="str">
        <f>IF('Students''Data'!H4856="","",'Students''Data'!H4856)</f>
        <v/>
      </c>
      <c r="E4851" s="35" t="str">
        <f>IF('Students''Data'!D4856="","",'Students''Data'!D4856)</f>
        <v/>
      </c>
      <c r="F4851" s="35" t="str">
        <f>IF('Students''Data'!R4856="","",'Students''Data'!R4856)</f>
        <v/>
      </c>
      <c r="G4851" s="33" t="str">
        <f>IF('Students''Data'!S4856="","",'Students''Data'!S4856)</f>
        <v/>
      </c>
    </row>
    <row r="4852" spans="1:7" ht="20.1" customHeight="1">
      <c r="A4852" s="34" t="str">
        <f>IF(B4852="","",ROWS($A$1:A4849))</f>
        <v/>
      </c>
      <c r="B4852" s="35" t="str">
        <f>IF('Students''Data'!A4857="","",'Students''Data'!A4857)</f>
        <v/>
      </c>
      <c r="C4852" s="36" t="str">
        <f>IF('Students''Data'!C4857="","",'Students''Data'!C4857)</f>
        <v/>
      </c>
      <c r="D4852" s="36" t="str">
        <f>IF('Students''Data'!H4857="","",'Students''Data'!H4857)</f>
        <v/>
      </c>
      <c r="E4852" s="35" t="str">
        <f>IF('Students''Data'!D4857="","",'Students''Data'!D4857)</f>
        <v/>
      </c>
      <c r="F4852" s="35" t="str">
        <f>IF('Students''Data'!R4857="","",'Students''Data'!R4857)</f>
        <v/>
      </c>
      <c r="G4852" s="33" t="str">
        <f>IF('Students''Data'!S4857="","",'Students''Data'!S4857)</f>
        <v/>
      </c>
    </row>
    <row r="4853" spans="1:7" ht="20.1" customHeight="1">
      <c r="A4853" s="34" t="str">
        <f>IF(B4853="","",ROWS($A$1:A4850))</f>
        <v/>
      </c>
      <c r="B4853" s="35" t="str">
        <f>IF('Students''Data'!A4858="","",'Students''Data'!A4858)</f>
        <v/>
      </c>
      <c r="C4853" s="36" t="str">
        <f>IF('Students''Data'!C4858="","",'Students''Data'!C4858)</f>
        <v/>
      </c>
      <c r="D4853" s="36" t="str">
        <f>IF('Students''Data'!H4858="","",'Students''Data'!H4858)</f>
        <v/>
      </c>
      <c r="E4853" s="35" t="str">
        <f>IF('Students''Data'!D4858="","",'Students''Data'!D4858)</f>
        <v/>
      </c>
      <c r="F4853" s="35" t="str">
        <f>IF('Students''Data'!R4858="","",'Students''Data'!R4858)</f>
        <v/>
      </c>
      <c r="G4853" s="33" t="str">
        <f>IF('Students''Data'!S4858="","",'Students''Data'!S4858)</f>
        <v/>
      </c>
    </row>
    <row r="4854" spans="1:7" ht="20.1" customHeight="1">
      <c r="A4854" s="34" t="str">
        <f>IF(B4854="","",ROWS($A$1:A4851))</f>
        <v/>
      </c>
      <c r="B4854" s="35" t="str">
        <f>IF('Students''Data'!A4859="","",'Students''Data'!A4859)</f>
        <v/>
      </c>
      <c r="C4854" s="36" t="str">
        <f>IF('Students''Data'!C4859="","",'Students''Data'!C4859)</f>
        <v/>
      </c>
      <c r="D4854" s="36" t="str">
        <f>IF('Students''Data'!H4859="","",'Students''Data'!H4859)</f>
        <v/>
      </c>
      <c r="E4854" s="35" t="str">
        <f>IF('Students''Data'!D4859="","",'Students''Data'!D4859)</f>
        <v/>
      </c>
      <c r="F4854" s="35" t="str">
        <f>IF('Students''Data'!R4859="","",'Students''Data'!R4859)</f>
        <v/>
      </c>
      <c r="G4854" s="33" t="str">
        <f>IF('Students''Data'!S4859="","",'Students''Data'!S4859)</f>
        <v/>
      </c>
    </row>
    <row r="4855" spans="1:7" ht="20.1" customHeight="1">
      <c r="A4855" s="34" t="str">
        <f>IF(B4855="","",ROWS($A$1:A4852))</f>
        <v/>
      </c>
      <c r="B4855" s="35" t="str">
        <f>IF('Students''Data'!A4860="","",'Students''Data'!A4860)</f>
        <v/>
      </c>
      <c r="C4855" s="36" t="str">
        <f>IF('Students''Data'!C4860="","",'Students''Data'!C4860)</f>
        <v/>
      </c>
      <c r="D4855" s="36" t="str">
        <f>IF('Students''Data'!H4860="","",'Students''Data'!H4860)</f>
        <v/>
      </c>
      <c r="E4855" s="35" t="str">
        <f>IF('Students''Data'!D4860="","",'Students''Data'!D4860)</f>
        <v/>
      </c>
      <c r="F4855" s="35" t="str">
        <f>IF('Students''Data'!R4860="","",'Students''Data'!R4860)</f>
        <v/>
      </c>
      <c r="G4855" s="33" t="str">
        <f>IF('Students''Data'!S4860="","",'Students''Data'!S4860)</f>
        <v/>
      </c>
    </row>
    <row r="4856" spans="1:7" ht="20.1" customHeight="1">
      <c r="A4856" s="34" t="str">
        <f>IF(B4856="","",ROWS($A$1:A4853))</f>
        <v/>
      </c>
      <c r="B4856" s="35" t="str">
        <f>IF('Students''Data'!A4861="","",'Students''Data'!A4861)</f>
        <v/>
      </c>
      <c r="C4856" s="36" t="str">
        <f>IF('Students''Data'!C4861="","",'Students''Data'!C4861)</f>
        <v/>
      </c>
      <c r="D4856" s="36" t="str">
        <f>IF('Students''Data'!H4861="","",'Students''Data'!H4861)</f>
        <v/>
      </c>
      <c r="E4856" s="35" t="str">
        <f>IF('Students''Data'!D4861="","",'Students''Data'!D4861)</f>
        <v/>
      </c>
      <c r="F4856" s="35" t="str">
        <f>IF('Students''Data'!R4861="","",'Students''Data'!R4861)</f>
        <v/>
      </c>
      <c r="G4856" s="33" t="str">
        <f>IF('Students''Data'!S4861="","",'Students''Data'!S4861)</f>
        <v/>
      </c>
    </row>
    <row r="4857" spans="1:7" ht="20.1" customHeight="1">
      <c r="A4857" s="34" t="str">
        <f>IF(B4857="","",ROWS($A$1:A4854))</f>
        <v/>
      </c>
      <c r="B4857" s="35" t="str">
        <f>IF('Students''Data'!A4862="","",'Students''Data'!A4862)</f>
        <v/>
      </c>
      <c r="C4857" s="36" t="str">
        <f>IF('Students''Data'!C4862="","",'Students''Data'!C4862)</f>
        <v/>
      </c>
      <c r="D4857" s="36" t="str">
        <f>IF('Students''Data'!H4862="","",'Students''Data'!H4862)</f>
        <v/>
      </c>
      <c r="E4857" s="35" t="str">
        <f>IF('Students''Data'!D4862="","",'Students''Data'!D4862)</f>
        <v/>
      </c>
      <c r="F4857" s="35" t="str">
        <f>IF('Students''Data'!R4862="","",'Students''Data'!R4862)</f>
        <v/>
      </c>
      <c r="G4857" s="33" t="str">
        <f>IF('Students''Data'!S4862="","",'Students''Data'!S4862)</f>
        <v/>
      </c>
    </row>
    <row r="4858" spans="1:7" ht="20.1" customHeight="1">
      <c r="A4858" s="34" t="str">
        <f>IF(B4858="","",ROWS($A$1:A4855))</f>
        <v/>
      </c>
      <c r="B4858" s="35" t="str">
        <f>IF('Students''Data'!A4863="","",'Students''Data'!A4863)</f>
        <v/>
      </c>
      <c r="C4858" s="36" t="str">
        <f>IF('Students''Data'!C4863="","",'Students''Data'!C4863)</f>
        <v/>
      </c>
      <c r="D4858" s="36" t="str">
        <f>IF('Students''Data'!H4863="","",'Students''Data'!H4863)</f>
        <v/>
      </c>
      <c r="E4858" s="35" t="str">
        <f>IF('Students''Data'!D4863="","",'Students''Data'!D4863)</f>
        <v/>
      </c>
      <c r="F4858" s="35" t="str">
        <f>IF('Students''Data'!R4863="","",'Students''Data'!R4863)</f>
        <v/>
      </c>
      <c r="G4858" s="33" t="str">
        <f>IF('Students''Data'!S4863="","",'Students''Data'!S4863)</f>
        <v/>
      </c>
    </row>
    <row r="4859" spans="1:7" ht="20.1" customHeight="1">
      <c r="A4859" s="34" t="str">
        <f>IF(B4859="","",ROWS($A$1:A4856))</f>
        <v/>
      </c>
      <c r="B4859" s="35" t="str">
        <f>IF('Students''Data'!A4864="","",'Students''Data'!A4864)</f>
        <v/>
      </c>
      <c r="C4859" s="36" t="str">
        <f>IF('Students''Data'!C4864="","",'Students''Data'!C4864)</f>
        <v/>
      </c>
      <c r="D4859" s="36" t="str">
        <f>IF('Students''Data'!H4864="","",'Students''Data'!H4864)</f>
        <v/>
      </c>
      <c r="E4859" s="35" t="str">
        <f>IF('Students''Data'!D4864="","",'Students''Data'!D4864)</f>
        <v/>
      </c>
      <c r="F4859" s="35" t="str">
        <f>IF('Students''Data'!R4864="","",'Students''Data'!R4864)</f>
        <v/>
      </c>
      <c r="G4859" s="33" t="str">
        <f>IF('Students''Data'!S4864="","",'Students''Data'!S4864)</f>
        <v/>
      </c>
    </row>
    <row r="4860" spans="1:7" ht="20.1" customHeight="1">
      <c r="A4860" s="34" t="str">
        <f>IF(B4860="","",ROWS($A$1:A4857))</f>
        <v/>
      </c>
      <c r="B4860" s="35" t="str">
        <f>IF('Students''Data'!A4865="","",'Students''Data'!A4865)</f>
        <v/>
      </c>
      <c r="C4860" s="36" t="str">
        <f>IF('Students''Data'!C4865="","",'Students''Data'!C4865)</f>
        <v/>
      </c>
      <c r="D4860" s="36" t="str">
        <f>IF('Students''Data'!H4865="","",'Students''Data'!H4865)</f>
        <v/>
      </c>
      <c r="E4860" s="35" t="str">
        <f>IF('Students''Data'!D4865="","",'Students''Data'!D4865)</f>
        <v/>
      </c>
      <c r="F4860" s="35" t="str">
        <f>IF('Students''Data'!R4865="","",'Students''Data'!R4865)</f>
        <v/>
      </c>
      <c r="G4860" s="33" t="str">
        <f>IF('Students''Data'!S4865="","",'Students''Data'!S4865)</f>
        <v/>
      </c>
    </row>
    <row r="4861" spans="1:7" ht="20.1" customHeight="1">
      <c r="A4861" s="34" t="str">
        <f>IF(B4861="","",ROWS($A$1:A4858))</f>
        <v/>
      </c>
      <c r="B4861" s="35" t="str">
        <f>IF('Students''Data'!A4866="","",'Students''Data'!A4866)</f>
        <v/>
      </c>
      <c r="C4861" s="36" t="str">
        <f>IF('Students''Data'!C4866="","",'Students''Data'!C4866)</f>
        <v/>
      </c>
      <c r="D4861" s="36" t="str">
        <f>IF('Students''Data'!H4866="","",'Students''Data'!H4866)</f>
        <v/>
      </c>
      <c r="E4861" s="35" t="str">
        <f>IF('Students''Data'!D4866="","",'Students''Data'!D4866)</f>
        <v/>
      </c>
      <c r="F4861" s="35" t="str">
        <f>IF('Students''Data'!R4866="","",'Students''Data'!R4866)</f>
        <v/>
      </c>
      <c r="G4861" s="33" t="str">
        <f>IF('Students''Data'!S4866="","",'Students''Data'!S4866)</f>
        <v/>
      </c>
    </row>
    <row r="4862" spans="1:7" ht="20.1" customHeight="1">
      <c r="A4862" s="34" t="str">
        <f>IF(B4862="","",ROWS($A$1:A4859))</f>
        <v/>
      </c>
      <c r="B4862" s="35" t="str">
        <f>IF('Students''Data'!A4867="","",'Students''Data'!A4867)</f>
        <v/>
      </c>
      <c r="C4862" s="36" t="str">
        <f>IF('Students''Data'!C4867="","",'Students''Data'!C4867)</f>
        <v/>
      </c>
      <c r="D4862" s="36" t="str">
        <f>IF('Students''Data'!H4867="","",'Students''Data'!H4867)</f>
        <v/>
      </c>
      <c r="E4862" s="35" t="str">
        <f>IF('Students''Data'!D4867="","",'Students''Data'!D4867)</f>
        <v/>
      </c>
      <c r="F4862" s="35" t="str">
        <f>IF('Students''Data'!R4867="","",'Students''Data'!R4867)</f>
        <v/>
      </c>
      <c r="G4862" s="33" t="str">
        <f>IF('Students''Data'!S4867="","",'Students''Data'!S4867)</f>
        <v/>
      </c>
    </row>
    <row r="4863" spans="1:7" ht="20.1" customHeight="1">
      <c r="A4863" s="34" t="str">
        <f>IF(B4863="","",ROWS($A$1:A4860))</f>
        <v/>
      </c>
      <c r="B4863" s="35" t="str">
        <f>IF('Students''Data'!A4868="","",'Students''Data'!A4868)</f>
        <v/>
      </c>
      <c r="C4863" s="36" t="str">
        <f>IF('Students''Data'!C4868="","",'Students''Data'!C4868)</f>
        <v/>
      </c>
      <c r="D4863" s="36" t="str">
        <f>IF('Students''Data'!H4868="","",'Students''Data'!H4868)</f>
        <v/>
      </c>
      <c r="E4863" s="35" t="str">
        <f>IF('Students''Data'!D4868="","",'Students''Data'!D4868)</f>
        <v/>
      </c>
      <c r="F4863" s="35" t="str">
        <f>IF('Students''Data'!R4868="","",'Students''Data'!R4868)</f>
        <v/>
      </c>
      <c r="G4863" s="33" t="str">
        <f>IF('Students''Data'!S4868="","",'Students''Data'!S4868)</f>
        <v/>
      </c>
    </row>
    <row r="4864" spans="1:7" ht="20.1" customHeight="1">
      <c r="A4864" s="34" t="str">
        <f>IF(B4864="","",ROWS($A$1:A4861))</f>
        <v/>
      </c>
      <c r="B4864" s="35" t="str">
        <f>IF('Students''Data'!A4869="","",'Students''Data'!A4869)</f>
        <v/>
      </c>
      <c r="C4864" s="36" t="str">
        <f>IF('Students''Data'!C4869="","",'Students''Data'!C4869)</f>
        <v/>
      </c>
      <c r="D4864" s="36" t="str">
        <f>IF('Students''Data'!H4869="","",'Students''Data'!H4869)</f>
        <v/>
      </c>
      <c r="E4864" s="35" t="str">
        <f>IF('Students''Data'!D4869="","",'Students''Data'!D4869)</f>
        <v/>
      </c>
      <c r="F4864" s="35" t="str">
        <f>IF('Students''Data'!R4869="","",'Students''Data'!R4869)</f>
        <v/>
      </c>
      <c r="G4864" s="33" t="str">
        <f>IF('Students''Data'!S4869="","",'Students''Data'!S4869)</f>
        <v/>
      </c>
    </row>
    <row r="4865" spans="1:7" ht="20.1" customHeight="1">
      <c r="A4865" s="34" t="str">
        <f>IF(B4865="","",ROWS($A$1:A4862))</f>
        <v/>
      </c>
      <c r="B4865" s="35" t="str">
        <f>IF('Students''Data'!A4870="","",'Students''Data'!A4870)</f>
        <v/>
      </c>
      <c r="C4865" s="36" t="str">
        <f>IF('Students''Data'!C4870="","",'Students''Data'!C4870)</f>
        <v/>
      </c>
      <c r="D4865" s="36" t="str">
        <f>IF('Students''Data'!H4870="","",'Students''Data'!H4870)</f>
        <v/>
      </c>
      <c r="E4865" s="35" t="str">
        <f>IF('Students''Data'!D4870="","",'Students''Data'!D4870)</f>
        <v/>
      </c>
      <c r="F4865" s="35" t="str">
        <f>IF('Students''Data'!R4870="","",'Students''Data'!R4870)</f>
        <v/>
      </c>
      <c r="G4865" s="33" t="str">
        <f>IF('Students''Data'!S4870="","",'Students''Data'!S4870)</f>
        <v/>
      </c>
    </row>
    <row r="4866" spans="1:7" ht="20.1" customHeight="1">
      <c r="A4866" s="34" t="str">
        <f>IF(B4866="","",ROWS($A$1:A4863))</f>
        <v/>
      </c>
      <c r="B4866" s="35" t="str">
        <f>IF('Students''Data'!A4871="","",'Students''Data'!A4871)</f>
        <v/>
      </c>
      <c r="C4866" s="36" t="str">
        <f>IF('Students''Data'!C4871="","",'Students''Data'!C4871)</f>
        <v/>
      </c>
      <c r="D4866" s="36" t="str">
        <f>IF('Students''Data'!H4871="","",'Students''Data'!H4871)</f>
        <v/>
      </c>
      <c r="E4866" s="35" t="str">
        <f>IF('Students''Data'!D4871="","",'Students''Data'!D4871)</f>
        <v/>
      </c>
      <c r="F4866" s="35" t="str">
        <f>IF('Students''Data'!R4871="","",'Students''Data'!R4871)</f>
        <v/>
      </c>
      <c r="G4866" s="33" t="str">
        <f>IF('Students''Data'!S4871="","",'Students''Data'!S4871)</f>
        <v/>
      </c>
    </row>
    <row r="4867" spans="1:7" ht="20.1" customHeight="1">
      <c r="A4867" s="34" t="str">
        <f>IF(B4867="","",ROWS($A$1:A4864))</f>
        <v/>
      </c>
      <c r="B4867" s="35" t="str">
        <f>IF('Students''Data'!A4872="","",'Students''Data'!A4872)</f>
        <v/>
      </c>
      <c r="C4867" s="36" t="str">
        <f>IF('Students''Data'!C4872="","",'Students''Data'!C4872)</f>
        <v/>
      </c>
      <c r="D4867" s="36" t="str">
        <f>IF('Students''Data'!H4872="","",'Students''Data'!H4872)</f>
        <v/>
      </c>
      <c r="E4867" s="35" t="str">
        <f>IF('Students''Data'!D4872="","",'Students''Data'!D4872)</f>
        <v/>
      </c>
      <c r="F4867" s="35" t="str">
        <f>IF('Students''Data'!R4872="","",'Students''Data'!R4872)</f>
        <v/>
      </c>
      <c r="G4867" s="33" t="str">
        <f>IF('Students''Data'!S4872="","",'Students''Data'!S4872)</f>
        <v/>
      </c>
    </row>
    <row r="4868" spans="1:7" ht="20.1" customHeight="1">
      <c r="A4868" s="34" t="str">
        <f>IF(B4868="","",ROWS($A$1:A4865))</f>
        <v/>
      </c>
      <c r="B4868" s="35" t="str">
        <f>IF('Students''Data'!A4873="","",'Students''Data'!A4873)</f>
        <v/>
      </c>
      <c r="C4868" s="36" t="str">
        <f>IF('Students''Data'!C4873="","",'Students''Data'!C4873)</f>
        <v/>
      </c>
      <c r="D4868" s="36" t="str">
        <f>IF('Students''Data'!H4873="","",'Students''Data'!H4873)</f>
        <v/>
      </c>
      <c r="E4868" s="35" t="str">
        <f>IF('Students''Data'!D4873="","",'Students''Data'!D4873)</f>
        <v/>
      </c>
      <c r="F4868" s="35" t="str">
        <f>IF('Students''Data'!R4873="","",'Students''Data'!R4873)</f>
        <v/>
      </c>
      <c r="G4868" s="33" t="str">
        <f>IF('Students''Data'!S4873="","",'Students''Data'!S4873)</f>
        <v/>
      </c>
    </row>
    <row r="4869" spans="1:7" ht="20.1" customHeight="1">
      <c r="A4869" s="34" t="str">
        <f>IF(B4869="","",ROWS($A$1:A4866))</f>
        <v/>
      </c>
      <c r="B4869" s="35" t="str">
        <f>IF('Students''Data'!A4874="","",'Students''Data'!A4874)</f>
        <v/>
      </c>
      <c r="C4869" s="36" t="str">
        <f>IF('Students''Data'!C4874="","",'Students''Data'!C4874)</f>
        <v/>
      </c>
      <c r="D4869" s="36" t="str">
        <f>IF('Students''Data'!H4874="","",'Students''Data'!H4874)</f>
        <v/>
      </c>
      <c r="E4869" s="35" t="str">
        <f>IF('Students''Data'!D4874="","",'Students''Data'!D4874)</f>
        <v/>
      </c>
      <c r="F4869" s="35" t="str">
        <f>IF('Students''Data'!R4874="","",'Students''Data'!R4874)</f>
        <v/>
      </c>
      <c r="G4869" s="33" t="str">
        <f>IF('Students''Data'!S4874="","",'Students''Data'!S4874)</f>
        <v/>
      </c>
    </row>
    <row r="4870" spans="1:7" ht="20.1" customHeight="1">
      <c r="A4870" s="34" t="str">
        <f>IF(B4870="","",ROWS($A$1:A4867))</f>
        <v/>
      </c>
      <c r="B4870" s="35" t="str">
        <f>IF('Students''Data'!A4875="","",'Students''Data'!A4875)</f>
        <v/>
      </c>
      <c r="C4870" s="36" t="str">
        <f>IF('Students''Data'!C4875="","",'Students''Data'!C4875)</f>
        <v/>
      </c>
      <c r="D4870" s="36" t="str">
        <f>IF('Students''Data'!H4875="","",'Students''Data'!H4875)</f>
        <v/>
      </c>
      <c r="E4870" s="35" t="str">
        <f>IF('Students''Data'!D4875="","",'Students''Data'!D4875)</f>
        <v/>
      </c>
      <c r="F4870" s="35" t="str">
        <f>IF('Students''Data'!R4875="","",'Students''Data'!R4875)</f>
        <v/>
      </c>
      <c r="G4870" s="33" t="str">
        <f>IF('Students''Data'!S4875="","",'Students''Data'!S4875)</f>
        <v/>
      </c>
    </row>
    <row r="4871" spans="1:7" ht="20.1" customHeight="1">
      <c r="A4871" s="34" t="str">
        <f>IF(B4871="","",ROWS($A$1:A4868))</f>
        <v/>
      </c>
      <c r="B4871" s="35" t="str">
        <f>IF('Students''Data'!A4876="","",'Students''Data'!A4876)</f>
        <v/>
      </c>
      <c r="C4871" s="36" t="str">
        <f>IF('Students''Data'!C4876="","",'Students''Data'!C4876)</f>
        <v/>
      </c>
      <c r="D4871" s="36" t="str">
        <f>IF('Students''Data'!H4876="","",'Students''Data'!H4876)</f>
        <v/>
      </c>
      <c r="E4871" s="35" t="str">
        <f>IF('Students''Data'!D4876="","",'Students''Data'!D4876)</f>
        <v/>
      </c>
      <c r="F4871" s="35" t="str">
        <f>IF('Students''Data'!R4876="","",'Students''Data'!R4876)</f>
        <v/>
      </c>
      <c r="G4871" s="33" t="str">
        <f>IF('Students''Data'!S4876="","",'Students''Data'!S4876)</f>
        <v/>
      </c>
    </row>
    <row r="4872" spans="1:7" ht="20.1" customHeight="1">
      <c r="A4872" s="34" t="str">
        <f>IF(B4872="","",ROWS($A$1:A4869))</f>
        <v/>
      </c>
      <c r="B4872" s="35" t="str">
        <f>IF('Students''Data'!A4877="","",'Students''Data'!A4877)</f>
        <v/>
      </c>
      <c r="C4872" s="36" t="str">
        <f>IF('Students''Data'!C4877="","",'Students''Data'!C4877)</f>
        <v/>
      </c>
      <c r="D4872" s="36" t="str">
        <f>IF('Students''Data'!H4877="","",'Students''Data'!H4877)</f>
        <v/>
      </c>
      <c r="E4872" s="35" t="str">
        <f>IF('Students''Data'!D4877="","",'Students''Data'!D4877)</f>
        <v/>
      </c>
      <c r="F4872" s="35" t="str">
        <f>IF('Students''Data'!R4877="","",'Students''Data'!R4877)</f>
        <v/>
      </c>
      <c r="G4872" s="33" t="str">
        <f>IF('Students''Data'!S4877="","",'Students''Data'!S4877)</f>
        <v/>
      </c>
    </row>
    <row r="4873" spans="1:7" ht="20.1" customHeight="1">
      <c r="A4873" s="34" t="str">
        <f>IF(B4873="","",ROWS($A$1:A4870))</f>
        <v/>
      </c>
      <c r="B4873" s="35" t="str">
        <f>IF('Students''Data'!A4878="","",'Students''Data'!A4878)</f>
        <v/>
      </c>
      <c r="C4873" s="36" t="str">
        <f>IF('Students''Data'!C4878="","",'Students''Data'!C4878)</f>
        <v/>
      </c>
      <c r="D4873" s="36" t="str">
        <f>IF('Students''Data'!H4878="","",'Students''Data'!H4878)</f>
        <v/>
      </c>
      <c r="E4873" s="35" t="str">
        <f>IF('Students''Data'!D4878="","",'Students''Data'!D4878)</f>
        <v/>
      </c>
      <c r="F4873" s="35" t="str">
        <f>IF('Students''Data'!R4878="","",'Students''Data'!R4878)</f>
        <v/>
      </c>
      <c r="G4873" s="33" t="str">
        <f>IF('Students''Data'!S4878="","",'Students''Data'!S4878)</f>
        <v/>
      </c>
    </row>
    <row r="4874" spans="1:7" ht="20.1" customHeight="1">
      <c r="A4874" s="34" t="str">
        <f>IF(B4874="","",ROWS($A$1:A4871))</f>
        <v/>
      </c>
      <c r="B4874" s="35" t="str">
        <f>IF('Students''Data'!A4879="","",'Students''Data'!A4879)</f>
        <v/>
      </c>
      <c r="C4874" s="36" t="str">
        <f>IF('Students''Data'!C4879="","",'Students''Data'!C4879)</f>
        <v/>
      </c>
      <c r="D4874" s="36" t="str">
        <f>IF('Students''Data'!H4879="","",'Students''Data'!H4879)</f>
        <v/>
      </c>
      <c r="E4874" s="35" t="str">
        <f>IF('Students''Data'!D4879="","",'Students''Data'!D4879)</f>
        <v/>
      </c>
      <c r="F4874" s="35" t="str">
        <f>IF('Students''Data'!R4879="","",'Students''Data'!R4879)</f>
        <v/>
      </c>
      <c r="G4874" s="33" t="str">
        <f>IF('Students''Data'!S4879="","",'Students''Data'!S4879)</f>
        <v/>
      </c>
    </row>
    <row r="4875" spans="1:7" ht="20.1" customHeight="1">
      <c r="A4875" s="34" t="str">
        <f>IF(B4875="","",ROWS($A$1:A4872))</f>
        <v/>
      </c>
      <c r="B4875" s="35" t="str">
        <f>IF('Students''Data'!A4880="","",'Students''Data'!A4880)</f>
        <v/>
      </c>
      <c r="C4875" s="36" t="str">
        <f>IF('Students''Data'!C4880="","",'Students''Data'!C4880)</f>
        <v/>
      </c>
      <c r="D4875" s="36" t="str">
        <f>IF('Students''Data'!H4880="","",'Students''Data'!H4880)</f>
        <v/>
      </c>
      <c r="E4875" s="35" t="str">
        <f>IF('Students''Data'!D4880="","",'Students''Data'!D4880)</f>
        <v/>
      </c>
      <c r="F4875" s="35" t="str">
        <f>IF('Students''Data'!R4880="","",'Students''Data'!R4880)</f>
        <v/>
      </c>
      <c r="G4875" s="33" t="str">
        <f>IF('Students''Data'!S4880="","",'Students''Data'!S4880)</f>
        <v/>
      </c>
    </row>
    <row r="4876" spans="1:7" ht="20.1" customHeight="1">
      <c r="A4876" s="34" t="str">
        <f>IF(B4876="","",ROWS($A$1:A4873))</f>
        <v/>
      </c>
      <c r="B4876" s="35" t="str">
        <f>IF('Students''Data'!A4881="","",'Students''Data'!A4881)</f>
        <v/>
      </c>
      <c r="C4876" s="36" t="str">
        <f>IF('Students''Data'!C4881="","",'Students''Data'!C4881)</f>
        <v/>
      </c>
      <c r="D4876" s="36" t="str">
        <f>IF('Students''Data'!H4881="","",'Students''Data'!H4881)</f>
        <v/>
      </c>
      <c r="E4876" s="35" t="str">
        <f>IF('Students''Data'!D4881="","",'Students''Data'!D4881)</f>
        <v/>
      </c>
      <c r="F4876" s="35" t="str">
        <f>IF('Students''Data'!R4881="","",'Students''Data'!R4881)</f>
        <v/>
      </c>
      <c r="G4876" s="33" t="str">
        <f>IF('Students''Data'!S4881="","",'Students''Data'!S4881)</f>
        <v/>
      </c>
    </row>
    <row r="4877" spans="1:7" ht="20.1" customHeight="1">
      <c r="A4877" s="34" t="str">
        <f>IF(B4877="","",ROWS($A$1:A4874))</f>
        <v/>
      </c>
      <c r="B4877" s="35" t="str">
        <f>IF('Students''Data'!A4882="","",'Students''Data'!A4882)</f>
        <v/>
      </c>
      <c r="C4877" s="36" t="str">
        <f>IF('Students''Data'!C4882="","",'Students''Data'!C4882)</f>
        <v/>
      </c>
      <c r="D4877" s="36" t="str">
        <f>IF('Students''Data'!H4882="","",'Students''Data'!H4882)</f>
        <v/>
      </c>
      <c r="E4877" s="35" t="str">
        <f>IF('Students''Data'!D4882="","",'Students''Data'!D4882)</f>
        <v/>
      </c>
      <c r="F4877" s="35" t="str">
        <f>IF('Students''Data'!R4882="","",'Students''Data'!R4882)</f>
        <v/>
      </c>
      <c r="G4877" s="33" t="str">
        <f>IF('Students''Data'!S4882="","",'Students''Data'!S4882)</f>
        <v/>
      </c>
    </row>
    <row r="4878" spans="1:7" ht="20.1" customHeight="1">
      <c r="A4878" s="34" t="str">
        <f>IF(B4878="","",ROWS($A$1:A4875))</f>
        <v/>
      </c>
      <c r="B4878" s="35" t="str">
        <f>IF('Students''Data'!A4883="","",'Students''Data'!A4883)</f>
        <v/>
      </c>
      <c r="C4878" s="36" t="str">
        <f>IF('Students''Data'!C4883="","",'Students''Data'!C4883)</f>
        <v/>
      </c>
      <c r="D4878" s="36" t="str">
        <f>IF('Students''Data'!H4883="","",'Students''Data'!H4883)</f>
        <v/>
      </c>
      <c r="E4878" s="35" t="str">
        <f>IF('Students''Data'!D4883="","",'Students''Data'!D4883)</f>
        <v/>
      </c>
      <c r="F4878" s="35" t="str">
        <f>IF('Students''Data'!R4883="","",'Students''Data'!R4883)</f>
        <v/>
      </c>
      <c r="G4878" s="33" t="str">
        <f>IF('Students''Data'!S4883="","",'Students''Data'!S4883)</f>
        <v/>
      </c>
    </row>
    <row r="4879" spans="1:7" ht="20.1" customHeight="1">
      <c r="A4879" s="34" t="str">
        <f>IF(B4879="","",ROWS($A$1:A4876))</f>
        <v/>
      </c>
      <c r="B4879" s="35" t="str">
        <f>IF('Students''Data'!A4884="","",'Students''Data'!A4884)</f>
        <v/>
      </c>
      <c r="C4879" s="36" t="str">
        <f>IF('Students''Data'!C4884="","",'Students''Data'!C4884)</f>
        <v/>
      </c>
      <c r="D4879" s="36" t="str">
        <f>IF('Students''Data'!H4884="","",'Students''Data'!H4884)</f>
        <v/>
      </c>
      <c r="E4879" s="35" t="str">
        <f>IF('Students''Data'!D4884="","",'Students''Data'!D4884)</f>
        <v/>
      </c>
      <c r="F4879" s="35" t="str">
        <f>IF('Students''Data'!R4884="","",'Students''Data'!R4884)</f>
        <v/>
      </c>
      <c r="G4879" s="33" t="str">
        <f>IF('Students''Data'!S4884="","",'Students''Data'!S4884)</f>
        <v/>
      </c>
    </row>
    <row r="4880" spans="1:7" ht="20.1" customHeight="1">
      <c r="A4880" s="34" t="str">
        <f>IF(B4880="","",ROWS($A$1:A4877))</f>
        <v/>
      </c>
      <c r="B4880" s="35" t="str">
        <f>IF('Students''Data'!A4885="","",'Students''Data'!A4885)</f>
        <v/>
      </c>
      <c r="C4880" s="36" t="str">
        <f>IF('Students''Data'!C4885="","",'Students''Data'!C4885)</f>
        <v/>
      </c>
      <c r="D4880" s="36" t="str">
        <f>IF('Students''Data'!H4885="","",'Students''Data'!H4885)</f>
        <v/>
      </c>
      <c r="E4880" s="35" t="str">
        <f>IF('Students''Data'!D4885="","",'Students''Data'!D4885)</f>
        <v/>
      </c>
      <c r="F4880" s="35" t="str">
        <f>IF('Students''Data'!R4885="","",'Students''Data'!R4885)</f>
        <v/>
      </c>
      <c r="G4880" s="33" t="str">
        <f>IF('Students''Data'!S4885="","",'Students''Data'!S4885)</f>
        <v/>
      </c>
    </row>
    <row r="4881" spans="1:7" ht="20.1" customHeight="1">
      <c r="A4881" s="34" t="str">
        <f>IF(B4881="","",ROWS($A$1:A4878))</f>
        <v/>
      </c>
      <c r="B4881" s="35" t="str">
        <f>IF('Students''Data'!A4886="","",'Students''Data'!A4886)</f>
        <v/>
      </c>
      <c r="C4881" s="36" t="str">
        <f>IF('Students''Data'!C4886="","",'Students''Data'!C4886)</f>
        <v/>
      </c>
      <c r="D4881" s="36" t="str">
        <f>IF('Students''Data'!H4886="","",'Students''Data'!H4886)</f>
        <v/>
      </c>
      <c r="E4881" s="35" t="str">
        <f>IF('Students''Data'!D4886="","",'Students''Data'!D4886)</f>
        <v/>
      </c>
      <c r="F4881" s="35" t="str">
        <f>IF('Students''Data'!R4886="","",'Students''Data'!R4886)</f>
        <v/>
      </c>
      <c r="G4881" s="33" t="str">
        <f>IF('Students''Data'!S4886="","",'Students''Data'!S4886)</f>
        <v/>
      </c>
    </row>
    <row r="4882" spans="1:7" ht="20.1" customHeight="1">
      <c r="A4882" s="34" t="str">
        <f>IF(B4882="","",ROWS($A$1:A4879))</f>
        <v/>
      </c>
      <c r="B4882" s="35" t="str">
        <f>IF('Students''Data'!A4887="","",'Students''Data'!A4887)</f>
        <v/>
      </c>
      <c r="C4882" s="36" t="str">
        <f>IF('Students''Data'!C4887="","",'Students''Data'!C4887)</f>
        <v/>
      </c>
      <c r="D4882" s="36" t="str">
        <f>IF('Students''Data'!H4887="","",'Students''Data'!H4887)</f>
        <v/>
      </c>
      <c r="E4882" s="35" t="str">
        <f>IF('Students''Data'!D4887="","",'Students''Data'!D4887)</f>
        <v/>
      </c>
      <c r="F4882" s="35" t="str">
        <f>IF('Students''Data'!R4887="","",'Students''Data'!R4887)</f>
        <v/>
      </c>
      <c r="G4882" s="33" t="str">
        <f>IF('Students''Data'!S4887="","",'Students''Data'!S4887)</f>
        <v/>
      </c>
    </row>
    <row r="4883" spans="1:7" ht="20.1" customHeight="1">
      <c r="A4883" s="34" t="str">
        <f>IF(B4883="","",ROWS($A$1:A4880))</f>
        <v/>
      </c>
      <c r="B4883" s="35" t="str">
        <f>IF('Students''Data'!A4888="","",'Students''Data'!A4888)</f>
        <v/>
      </c>
      <c r="C4883" s="36" t="str">
        <f>IF('Students''Data'!C4888="","",'Students''Data'!C4888)</f>
        <v/>
      </c>
      <c r="D4883" s="36" t="str">
        <f>IF('Students''Data'!H4888="","",'Students''Data'!H4888)</f>
        <v/>
      </c>
      <c r="E4883" s="35" t="str">
        <f>IF('Students''Data'!D4888="","",'Students''Data'!D4888)</f>
        <v/>
      </c>
      <c r="F4883" s="35" t="str">
        <f>IF('Students''Data'!R4888="","",'Students''Data'!R4888)</f>
        <v/>
      </c>
      <c r="G4883" s="33" t="str">
        <f>IF('Students''Data'!S4888="","",'Students''Data'!S4888)</f>
        <v/>
      </c>
    </row>
    <row r="4884" spans="1:7" ht="20.1" customHeight="1">
      <c r="A4884" s="34" t="str">
        <f>IF(B4884="","",ROWS($A$1:A4881))</f>
        <v/>
      </c>
      <c r="B4884" s="35" t="str">
        <f>IF('Students''Data'!A4889="","",'Students''Data'!A4889)</f>
        <v/>
      </c>
      <c r="C4884" s="36" t="str">
        <f>IF('Students''Data'!C4889="","",'Students''Data'!C4889)</f>
        <v/>
      </c>
      <c r="D4884" s="36" t="str">
        <f>IF('Students''Data'!H4889="","",'Students''Data'!H4889)</f>
        <v/>
      </c>
      <c r="E4884" s="35" t="str">
        <f>IF('Students''Data'!D4889="","",'Students''Data'!D4889)</f>
        <v/>
      </c>
      <c r="F4884" s="35" t="str">
        <f>IF('Students''Data'!R4889="","",'Students''Data'!R4889)</f>
        <v/>
      </c>
      <c r="G4884" s="33" t="str">
        <f>IF('Students''Data'!S4889="","",'Students''Data'!S4889)</f>
        <v/>
      </c>
    </row>
    <row r="4885" spans="1:7" ht="20.1" customHeight="1">
      <c r="A4885" s="34" t="str">
        <f>IF(B4885="","",ROWS($A$1:A4882))</f>
        <v/>
      </c>
      <c r="B4885" s="35" t="str">
        <f>IF('Students''Data'!A4890="","",'Students''Data'!A4890)</f>
        <v/>
      </c>
      <c r="C4885" s="36" t="str">
        <f>IF('Students''Data'!C4890="","",'Students''Data'!C4890)</f>
        <v/>
      </c>
      <c r="D4885" s="36" t="str">
        <f>IF('Students''Data'!H4890="","",'Students''Data'!H4890)</f>
        <v/>
      </c>
      <c r="E4885" s="35" t="str">
        <f>IF('Students''Data'!D4890="","",'Students''Data'!D4890)</f>
        <v/>
      </c>
      <c r="F4885" s="35" t="str">
        <f>IF('Students''Data'!R4890="","",'Students''Data'!R4890)</f>
        <v/>
      </c>
      <c r="G4885" s="33" t="str">
        <f>IF('Students''Data'!S4890="","",'Students''Data'!S4890)</f>
        <v/>
      </c>
    </row>
    <row r="4886" spans="1:7" ht="20.1" customHeight="1">
      <c r="A4886" s="34" t="str">
        <f>IF(B4886="","",ROWS($A$1:A4883))</f>
        <v/>
      </c>
      <c r="B4886" s="35" t="str">
        <f>IF('Students''Data'!A4891="","",'Students''Data'!A4891)</f>
        <v/>
      </c>
      <c r="C4886" s="36" t="str">
        <f>IF('Students''Data'!C4891="","",'Students''Data'!C4891)</f>
        <v/>
      </c>
      <c r="D4886" s="36" t="str">
        <f>IF('Students''Data'!H4891="","",'Students''Data'!H4891)</f>
        <v/>
      </c>
      <c r="E4886" s="35" t="str">
        <f>IF('Students''Data'!D4891="","",'Students''Data'!D4891)</f>
        <v/>
      </c>
      <c r="F4886" s="35" t="str">
        <f>IF('Students''Data'!R4891="","",'Students''Data'!R4891)</f>
        <v/>
      </c>
      <c r="G4886" s="33" t="str">
        <f>IF('Students''Data'!S4891="","",'Students''Data'!S4891)</f>
        <v/>
      </c>
    </row>
    <row r="4887" spans="1:7" ht="20.1" customHeight="1">
      <c r="A4887" s="34" t="str">
        <f>IF(B4887="","",ROWS($A$1:A4884))</f>
        <v/>
      </c>
      <c r="B4887" s="35" t="str">
        <f>IF('Students''Data'!A4892="","",'Students''Data'!A4892)</f>
        <v/>
      </c>
      <c r="C4887" s="36" t="str">
        <f>IF('Students''Data'!C4892="","",'Students''Data'!C4892)</f>
        <v/>
      </c>
      <c r="D4887" s="36" t="str">
        <f>IF('Students''Data'!H4892="","",'Students''Data'!H4892)</f>
        <v/>
      </c>
      <c r="E4887" s="35" t="str">
        <f>IF('Students''Data'!D4892="","",'Students''Data'!D4892)</f>
        <v/>
      </c>
      <c r="F4887" s="35" t="str">
        <f>IF('Students''Data'!R4892="","",'Students''Data'!R4892)</f>
        <v/>
      </c>
      <c r="G4887" s="33" t="str">
        <f>IF('Students''Data'!S4892="","",'Students''Data'!S4892)</f>
        <v/>
      </c>
    </row>
    <row r="4888" spans="1:7" ht="20.1" customHeight="1">
      <c r="A4888" s="34" t="str">
        <f>IF(B4888="","",ROWS($A$1:A4885))</f>
        <v/>
      </c>
      <c r="B4888" s="35" t="str">
        <f>IF('Students''Data'!A4893="","",'Students''Data'!A4893)</f>
        <v/>
      </c>
      <c r="C4888" s="36" t="str">
        <f>IF('Students''Data'!C4893="","",'Students''Data'!C4893)</f>
        <v/>
      </c>
      <c r="D4888" s="36" t="str">
        <f>IF('Students''Data'!H4893="","",'Students''Data'!H4893)</f>
        <v/>
      </c>
      <c r="E4888" s="35" t="str">
        <f>IF('Students''Data'!D4893="","",'Students''Data'!D4893)</f>
        <v/>
      </c>
      <c r="F4888" s="35" t="str">
        <f>IF('Students''Data'!R4893="","",'Students''Data'!R4893)</f>
        <v/>
      </c>
      <c r="G4888" s="33" t="str">
        <f>IF('Students''Data'!S4893="","",'Students''Data'!S4893)</f>
        <v/>
      </c>
    </row>
    <row r="4889" spans="1:7" ht="20.1" customHeight="1">
      <c r="A4889" s="34" t="str">
        <f>IF(B4889="","",ROWS($A$1:A4886))</f>
        <v/>
      </c>
      <c r="B4889" s="35" t="str">
        <f>IF('Students''Data'!A4894="","",'Students''Data'!A4894)</f>
        <v/>
      </c>
      <c r="C4889" s="36" t="str">
        <f>IF('Students''Data'!C4894="","",'Students''Data'!C4894)</f>
        <v/>
      </c>
      <c r="D4889" s="36" t="str">
        <f>IF('Students''Data'!H4894="","",'Students''Data'!H4894)</f>
        <v/>
      </c>
      <c r="E4889" s="35" t="str">
        <f>IF('Students''Data'!D4894="","",'Students''Data'!D4894)</f>
        <v/>
      </c>
      <c r="F4889" s="35" t="str">
        <f>IF('Students''Data'!R4894="","",'Students''Data'!R4894)</f>
        <v/>
      </c>
      <c r="G4889" s="33" t="str">
        <f>IF('Students''Data'!S4894="","",'Students''Data'!S4894)</f>
        <v/>
      </c>
    </row>
    <row r="4890" spans="1:7" ht="20.1" customHeight="1">
      <c r="A4890" s="34" t="str">
        <f>IF(B4890="","",ROWS($A$1:A4887))</f>
        <v/>
      </c>
      <c r="B4890" s="35" t="str">
        <f>IF('Students''Data'!A4895="","",'Students''Data'!A4895)</f>
        <v/>
      </c>
      <c r="C4890" s="36" t="str">
        <f>IF('Students''Data'!C4895="","",'Students''Data'!C4895)</f>
        <v/>
      </c>
      <c r="D4890" s="36" t="str">
        <f>IF('Students''Data'!H4895="","",'Students''Data'!H4895)</f>
        <v/>
      </c>
      <c r="E4890" s="35" t="str">
        <f>IF('Students''Data'!D4895="","",'Students''Data'!D4895)</f>
        <v/>
      </c>
      <c r="F4890" s="35" t="str">
        <f>IF('Students''Data'!R4895="","",'Students''Data'!R4895)</f>
        <v/>
      </c>
      <c r="G4890" s="33" t="str">
        <f>IF('Students''Data'!S4895="","",'Students''Data'!S4895)</f>
        <v/>
      </c>
    </row>
    <row r="4891" spans="1:7" ht="20.1" customHeight="1">
      <c r="A4891" s="34" t="str">
        <f>IF(B4891="","",ROWS($A$1:A4888))</f>
        <v/>
      </c>
      <c r="B4891" s="35" t="str">
        <f>IF('Students''Data'!A4896="","",'Students''Data'!A4896)</f>
        <v/>
      </c>
      <c r="C4891" s="36" t="str">
        <f>IF('Students''Data'!C4896="","",'Students''Data'!C4896)</f>
        <v/>
      </c>
      <c r="D4891" s="36" t="str">
        <f>IF('Students''Data'!H4896="","",'Students''Data'!H4896)</f>
        <v/>
      </c>
      <c r="E4891" s="35" t="str">
        <f>IF('Students''Data'!D4896="","",'Students''Data'!D4896)</f>
        <v/>
      </c>
      <c r="F4891" s="35" t="str">
        <f>IF('Students''Data'!R4896="","",'Students''Data'!R4896)</f>
        <v/>
      </c>
      <c r="G4891" s="33" t="str">
        <f>IF('Students''Data'!S4896="","",'Students''Data'!S4896)</f>
        <v/>
      </c>
    </row>
    <row r="4892" spans="1:7" ht="20.1" customHeight="1">
      <c r="A4892" s="34" t="str">
        <f>IF(B4892="","",ROWS($A$1:A4889))</f>
        <v/>
      </c>
      <c r="B4892" s="35" t="str">
        <f>IF('Students''Data'!A4897="","",'Students''Data'!A4897)</f>
        <v/>
      </c>
      <c r="C4892" s="36" t="str">
        <f>IF('Students''Data'!C4897="","",'Students''Data'!C4897)</f>
        <v/>
      </c>
      <c r="D4892" s="36" t="str">
        <f>IF('Students''Data'!H4897="","",'Students''Data'!H4897)</f>
        <v/>
      </c>
      <c r="E4892" s="35" t="str">
        <f>IF('Students''Data'!D4897="","",'Students''Data'!D4897)</f>
        <v/>
      </c>
      <c r="F4892" s="35" t="str">
        <f>IF('Students''Data'!R4897="","",'Students''Data'!R4897)</f>
        <v/>
      </c>
      <c r="G4892" s="33" t="str">
        <f>IF('Students''Data'!S4897="","",'Students''Data'!S4897)</f>
        <v/>
      </c>
    </row>
    <row r="4893" spans="1:7" ht="20.1" customHeight="1">
      <c r="A4893" s="34" t="str">
        <f>IF(B4893="","",ROWS($A$1:A4890))</f>
        <v/>
      </c>
      <c r="B4893" s="35" t="str">
        <f>IF('Students''Data'!A4898="","",'Students''Data'!A4898)</f>
        <v/>
      </c>
      <c r="C4893" s="36" t="str">
        <f>IF('Students''Data'!C4898="","",'Students''Data'!C4898)</f>
        <v/>
      </c>
      <c r="D4893" s="36" t="str">
        <f>IF('Students''Data'!H4898="","",'Students''Data'!H4898)</f>
        <v/>
      </c>
      <c r="E4893" s="35" t="str">
        <f>IF('Students''Data'!D4898="","",'Students''Data'!D4898)</f>
        <v/>
      </c>
      <c r="F4893" s="35" t="str">
        <f>IF('Students''Data'!R4898="","",'Students''Data'!R4898)</f>
        <v/>
      </c>
      <c r="G4893" s="33" t="str">
        <f>IF('Students''Data'!S4898="","",'Students''Data'!S4898)</f>
        <v/>
      </c>
    </row>
    <row r="4894" spans="1:7" ht="20.1" customHeight="1">
      <c r="A4894" s="34" t="str">
        <f>IF(B4894="","",ROWS($A$1:A4891))</f>
        <v/>
      </c>
      <c r="B4894" s="35" t="str">
        <f>IF('Students''Data'!A4899="","",'Students''Data'!A4899)</f>
        <v/>
      </c>
      <c r="C4894" s="36" t="str">
        <f>IF('Students''Data'!C4899="","",'Students''Data'!C4899)</f>
        <v/>
      </c>
      <c r="D4894" s="36" t="str">
        <f>IF('Students''Data'!H4899="","",'Students''Data'!H4899)</f>
        <v/>
      </c>
      <c r="E4894" s="35" t="str">
        <f>IF('Students''Data'!D4899="","",'Students''Data'!D4899)</f>
        <v/>
      </c>
      <c r="F4894" s="35" t="str">
        <f>IF('Students''Data'!R4899="","",'Students''Data'!R4899)</f>
        <v/>
      </c>
      <c r="G4894" s="33" t="str">
        <f>IF('Students''Data'!S4899="","",'Students''Data'!S4899)</f>
        <v/>
      </c>
    </row>
    <row r="4895" spans="1:7" ht="20.1" customHeight="1">
      <c r="A4895" s="34" t="str">
        <f>IF(B4895="","",ROWS($A$1:A4892))</f>
        <v/>
      </c>
      <c r="B4895" s="35" t="str">
        <f>IF('Students''Data'!A4900="","",'Students''Data'!A4900)</f>
        <v/>
      </c>
      <c r="C4895" s="36" t="str">
        <f>IF('Students''Data'!C4900="","",'Students''Data'!C4900)</f>
        <v/>
      </c>
      <c r="D4895" s="36" t="str">
        <f>IF('Students''Data'!H4900="","",'Students''Data'!H4900)</f>
        <v/>
      </c>
      <c r="E4895" s="35" t="str">
        <f>IF('Students''Data'!D4900="","",'Students''Data'!D4900)</f>
        <v/>
      </c>
      <c r="F4895" s="35" t="str">
        <f>IF('Students''Data'!R4900="","",'Students''Data'!R4900)</f>
        <v/>
      </c>
      <c r="G4895" s="33" t="str">
        <f>IF('Students''Data'!S4900="","",'Students''Data'!S4900)</f>
        <v/>
      </c>
    </row>
    <row r="4896" spans="1:7" ht="20.1" customHeight="1">
      <c r="A4896" s="34" t="str">
        <f>IF(B4896="","",ROWS($A$1:A4893))</f>
        <v/>
      </c>
      <c r="B4896" s="35" t="str">
        <f>IF('Students''Data'!A4901="","",'Students''Data'!A4901)</f>
        <v/>
      </c>
      <c r="C4896" s="36" t="str">
        <f>IF('Students''Data'!C4901="","",'Students''Data'!C4901)</f>
        <v/>
      </c>
      <c r="D4896" s="36" t="str">
        <f>IF('Students''Data'!H4901="","",'Students''Data'!H4901)</f>
        <v/>
      </c>
      <c r="E4896" s="35" t="str">
        <f>IF('Students''Data'!D4901="","",'Students''Data'!D4901)</f>
        <v/>
      </c>
      <c r="F4896" s="35" t="str">
        <f>IF('Students''Data'!R4901="","",'Students''Data'!R4901)</f>
        <v/>
      </c>
      <c r="G4896" s="33" t="str">
        <f>IF('Students''Data'!S4901="","",'Students''Data'!S4901)</f>
        <v/>
      </c>
    </row>
    <row r="4897" spans="1:7" ht="20.1" customHeight="1">
      <c r="A4897" s="34" t="str">
        <f>IF(B4897="","",ROWS($A$1:A4894))</f>
        <v/>
      </c>
      <c r="B4897" s="35" t="str">
        <f>IF('Students''Data'!A4902="","",'Students''Data'!A4902)</f>
        <v/>
      </c>
      <c r="C4897" s="36" t="str">
        <f>IF('Students''Data'!C4902="","",'Students''Data'!C4902)</f>
        <v/>
      </c>
      <c r="D4897" s="36" t="str">
        <f>IF('Students''Data'!H4902="","",'Students''Data'!H4902)</f>
        <v/>
      </c>
      <c r="E4897" s="35" t="str">
        <f>IF('Students''Data'!D4902="","",'Students''Data'!D4902)</f>
        <v/>
      </c>
      <c r="F4897" s="35" t="str">
        <f>IF('Students''Data'!R4902="","",'Students''Data'!R4902)</f>
        <v/>
      </c>
      <c r="G4897" s="33" t="str">
        <f>IF('Students''Data'!S4902="","",'Students''Data'!S4902)</f>
        <v/>
      </c>
    </row>
    <row r="4898" spans="1:7" ht="20.1" customHeight="1">
      <c r="A4898" s="34" t="str">
        <f>IF(B4898="","",ROWS($A$1:A4895))</f>
        <v/>
      </c>
      <c r="B4898" s="35" t="str">
        <f>IF('Students''Data'!A4903="","",'Students''Data'!A4903)</f>
        <v/>
      </c>
      <c r="C4898" s="36" t="str">
        <f>IF('Students''Data'!C4903="","",'Students''Data'!C4903)</f>
        <v/>
      </c>
      <c r="D4898" s="36" t="str">
        <f>IF('Students''Data'!H4903="","",'Students''Data'!H4903)</f>
        <v/>
      </c>
      <c r="E4898" s="35" t="str">
        <f>IF('Students''Data'!D4903="","",'Students''Data'!D4903)</f>
        <v/>
      </c>
      <c r="F4898" s="35" t="str">
        <f>IF('Students''Data'!R4903="","",'Students''Data'!R4903)</f>
        <v/>
      </c>
      <c r="G4898" s="33" t="str">
        <f>IF('Students''Data'!S4903="","",'Students''Data'!S4903)</f>
        <v/>
      </c>
    </row>
    <row r="4899" spans="1:7" ht="20.1" customHeight="1">
      <c r="A4899" s="34" t="str">
        <f>IF(B4899="","",ROWS($A$1:A4896))</f>
        <v/>
      </c>
      <c r="B4899" s="35" t="str">
        <f>IF('Students''Data'!A4904="","",'Students''Data'!A4904)</f>
        <v/>
      </c>
      <c r="C4899" s="36" t="str">
        <f>IF('Students''Data'!C4904="","",'Students''Data'!C4904)</f>
        <v/>
      </c>
      <c r="D4899" s="36" t="str">
        <f>IF('Students''Data'!H4904="","",'Students''Data'!H4904)</f>
        <v/>
      </c>
      <c r="E4899" s="35" t="str">
        <f>IF('Students''Data'!D4904="","",'Students''Data'!D4904)</f>
        <v/>
      </c>
      <c r="F4899" s="35" t="str">
        <f>IF('Students''Data'!R4904="","",'Students''Data'!R4904)</f>
        <v/>
      </c>
      <c r="G4899" s="33" t="str">
        <f>IF('Students''Data'!S4904="","",'Students''Data'!S4904)</f>
        <v/>
      </c>
    </row>
    <row r="4900" spans="1:7" ht="20.1" customHeight="1">
      <c r="A4900" s="34" t="str">
        <f>IF(B4900="","",ROWS($A$1:A4897))</f>
        <v/>
      </c>
      <c r="B4900" s="35" t="str">
        <f>IF('Students''Data'!A4905="","",'Students''Data'!A4905)</f>
        <v/>
      </c>
      <c r="C4900" s="36" t="str">
        <f>IF('Students''Data'!C4905="","",'Students''Data'!C4905)</f>
        <v/>
      </c>
      <c r="D4900" s="36" t="str">
        <f>IF('Students''Data'!H4905="","",'Students''Data'!H4905)</f>
        <v/>
      </c>
      <c r="E4900" s="35" t="str">
        <f>IF('Students''Data'!D4905="","",'Students''Data'!D4905)</f>
        <v/>
      </c>
      <c r="F4900" s="35" t="str">
        <f>IF('Students''Data'!R4905="","",'Students''Data'!R4905)</f>
        <v/>
      </c>
      <c r="G4900" s="33" t="str">
        <f>IF('Students''Data'!S4905="","",'Students''Data'!S4905)</f>
        <v/>
      </c>
    </row>
    <row r="4901" spans="1:7" ht="20.1" customHeight="1">
      <c r="A4901" s="34" t="str">
        <f>IF(B4901="","",ROWS($A$1:A4898))</f>
        <v/>
      </c>
      <c r="B4901" s="35" t="str">
        <f>IF('Students''Data'!A4906="","",'Students''Data'!A4906)</f>
        <v/>
      </c>
      <c r="C4901" s="36" t="str">
        <f>IF('Students''Data'!C4906="","",'Students''Data'!C4906)</f>
        <v/>
      </c>
      <c r="D4901" s="36" t="str">
        <f>IF('Students''Data'!H4906="","",'Students''Data'!H4906)</f>
        <v/>
      </c>
      <c r="E4901" s="35" t="str">
        <f>IF('Students''Data'!D4906="","",'Students''Data'!D4906)</f>
        <v/>
      </c>
      <c r="F4901" s="35" t="str">
        <f>IF('Students''Data'!R4906="","",'Students''Data'!R4906)</f>
        <v/>
      </c>
      <c r="G4901" s="33" t="str">
        <f>IF('Students''Data'!S4906="","",'Students''Data'!S4906)</f>
        <v/>
      </c>
    </row>
    <row r="4902" spans="1:7" ht="20.1" customHeight="1">
      <c r="A4902" s="34" t="str">
        <f>IF(B4902="","",ROWS($A$1:A4899))</f>
        <v/>
      </c>
      <c r="B4902" s="35" t="str">
        <f>IF('Students''Data'!A4907="","",'Students''Data'!A4907)</f>
        <v/>
      </c>
      <c r="C4902" s="36" t="str">
        <f>IF('Students''Data'!C4907="","",'Students''Data'!C4907)</f>
        <v/>
      </c>
      <c r="D4902" s="36" t="str">
        <f>IF('Students''Data'!H4907="","",'Students''Data'!H4907)</f>
        <v/>
      </c>
      <c r="E4902" s="35" t="str">
        <f>IF('Students''Data'!D4907="","",'Students''Data'!D4907)</f>
        <v/>
      </c>
      <c r="F4902" s="35" t="str">
        <f>IF('Students''Data'!R4907="","",'Students''Data'!R4907)</f>
        <v/>
      </c>
      <c r="G4902" s="33" t="str">
        <f>IF('Students''Data'!S4907="","",'Students''Data'!S4907)</f>
        <v/>
      </c>
    </row>
    <row r="4903" spans="1:7" ht="20.1" customHeight="1">
      <c r="A4903" s="34" t="str">
        <f>IF(B4903="","",ROWS($A$1:A4900))</f>
        <v/>
      </c>
      <c r="B4903" s="35" t="str">
        <f>IF('Students''Data'!A4908="","",'Students''Data'!A4908)</f>
        <v/>
      </c>
      <c r="C4903" s="36" t="str">
        <f>IF('Students''Data'!C4908="","",'Students''Data'!C4908)</f>
        <v/>
      </c>
      <c r="D4903" s="36" t="str">
        <f>IF('Students''Data'!H4908="","",'Students''Data'!H4908)</f>
        <v/>
      </c>
      <c r="E4903" s="35" t="str">
        <f>IF('Students''Data'!D4908="","",'Students''Data'!D4908)</f>
        <v/>
      </c>
      <c r="F4903" s="35" t="str">
        <f>IF('Students''Data'!R4908="","",'Students''Data'!R4908)</f>
        <v/>
      </c>
      <c r="G4903" s="33" t="str">
        <f>IF('Students''Data'!S4908="","",'Students''Data'!S4908)</f>
        <v/>
      </c>
    </row>
    <row r="4904" spans="1:7" ht="20.1" customHeight="1">
      <c r="A4904" s="34" t="str">
        <f>IF(B4904="","",ROWS($A$1:A4901))</f>
        <v/>
      </c>
      <c r="B4904" s="35" t="str">
        <f>IF('Students''Data'!A4909="","",'Students''Data'!A4909)</f>
        <v/>
      </c>
      <c r="C4904" s="36" t="str">
        <f>IF('Students''Data'!C4909="","",'Students''Data'!C4909)</f>
        <v/>
      </c>
      <c r="D4904" s="36" t="str">
        <f>IF('Students''Data'!H4909="","",'Students''Data'!H4909)</f>
        <v/>
      </c>
      <c r="E4904" s="35" t="str">
        <f>IF('Students''Data'!D4909="","",'Students''Data'!D4909)</f>
        <v/>
      </c>
      <c r="F4904" s="35" t="str">
        <f>IF('Students''Data'!R4909="","",'Students''Data'!R4909)</f>
        <v/>
      </c>
      <c r="G4904" s="33" t="str">
        <f>IF('Students''Data'!S4909="","",'Students''Data'!S4909)</f>
        <v/>
      </c>
    </row>
    <row r="4905" spans="1:7" ht="20.1" customHeight="1">
      <c r="A4905" s="34" t="str">
        <f>IF(B4905="","",ROWS($A$1:A4902))</f>
        <v/>
      </c>
      <c r="B4905" s="35" t="str">
        <f>IF('Students''Data'!A4910="","",'Students''Data'!A4910)</f>
        <v/>
      </c>
      <c r="C4905" s="36" t="str">
        <f>IF('Students''Data'!C4910="","",'Students''Data'!C4910)</f>
        <v/>
      </c>
      <c r="D4905" s="36" t="str">
        <f>IF('Students''Data'!H4910="","",'Students''Data'!H4910)</f>
        <v/>
      </c>
      <c r="E4905" s="35" t="str">
        <f>IF('Students''Data'!D4910="","",'Students''Data'!D4910)</f>
        <v/>
      </c>
      <c r="F4905" s="35" t="str">
        <f>IF('Students''Data'!R4910="","",'Students''Data'!R4910)</f>
        <v/>
      </c>
      <c r="G4905" s="33" t="str">
        <f>IF('Students''Data'!S4910="","",'Students''Data'!S4910)</f>
        <v/>
      </c>
    </row>
    <row r="4906" spans="1:7" ht="20.1" customHeight="1">
      <c r="A4906" s="34" t="str">
        <f>IF(B4906="","",ROWS($A$1:A4903))</f>
        <v/>
      </c>
      <c r="B4906" s="35" t="str">
        <f>IF('Students''Data'!A4911="","",'Students''Data'!A4911)</f>
        <v/>
      </c>
      <c r="C4906" s="36" t="str">
        <f>IF('Students''Data'!C4911="","",'Students''Data'!C4911)</f>
        <v/>
      </c>
      <c r="D4906" s="36" t="str">
        <f>IF('Students''Data'!H4911="","",'Students''Data'!H4911)</f>
        <v/>
      </c>
      <c r="E4906" s="35" t="str">
        <f>IF('Students''Data'!D4911="","",'Students''Data'!D4911)</f>
        <v/>
      </c>
      <c r="F4906" s="35" t="str">
        <f>IF('Students''Data'!R4911="","",'Students''Data'!R4911)</f>
        <v/>
      </c>
      <c r="G4906" s="33" t="str">
        <f>IF('Students''Data'!S4911="","",'Students''Data'!S4911)</f>
        <v/>
      </c>
    </row>
    <row r="4907" spans="1:7" ht="20.1" customHeight="1">
      <c r="A4907" s="34" t="str">
        <f>IF(B4907="","",ROWS($A$1:A4904))</f>
        <v/>
      </c>
      <c r="B4907" s="35" t="str">
        <f>IF('Students''Data'!A4912="","",'Students''Data'!A4912)</f>
        <v/>
      </c>
      <c r="C4907" s="36" t="str">
        <f>IF('Students''Data'!C4912="","",'Students''Data'!C4912)</f>
        <v/>
      </c>
      <c r="D4907" s="36" t="str">
        <f>IF('Students''Data'!H4912="","",'Students''Data'!H4912)</f>
        <v/>
      </c>
      <c r="E4907" s="35" t="str">
        <f>IF('Students''Data'!D4912="","",'Students''Data'!D4912)</f>
        <v/>
      </c>
      <c r="F4907" s="35" t="str">
        <f>IF('Students''Data'!R4912="","",'Students''Data'!R4912)</f>
        <v/>
      </c>
      <c r="G4907" s="33" t="str">
        <f>IF('Students''Data'!S4912="","",'Students''Data'!S4912)</f>
        <v/>
      </c>
    </row>
    <row r="4908" spans="1:7" ht="20.1" customHeight="1">
      <c r="A4908" s="34" t="str">
        <f>IF(B4908="","",ROWS($A$1:A4905))</f>
        <v/>
      </c>
      <c r="B4908" s="35" t="str">
        <f>IF('Students''Data'!A4913="","",'Students''Data'!A4913)</f>
        <v/>
      </c>
      <c r="C4908" s="36" t="str">
        <f>IF('Students''Data'!C4913="","",'Students''Data'!C4913)</f>
        <v/>
      </c>
      <c r="D4908" s="36" t="str">
        <f>IF('Students''Data'!H4913="","",'Students''Data'!H4913)</f>
        <v/>
      </c>
      <c r="E4908" s="35" t="str">
        <f>IF('Students''Data'!D4913="","",'Students''Data'!D4913)</f>
        <v/>
      </c>
      <c r="F4908" s="35" t="str">
        <f>IF('Students''Data'!R4913="","",'Students''Data'!R4913)</f>
        <v/>
      </c>
      <c r="G4908" s="33" t="str">
        <f>IF('Students''Data'!S4913="","",'Students''Data'!S4913)</f>
        <v/>
      </c>
    </row>
    <row r="4909" spans="1:7" ht="20.1" customHeight="1">
      <c r="A4909" s="34" t="str">
        <f>IF(B4909="","",ROWS($A$1:A4906))</f>
        <v/>
      </c>
      <c r="B4909" s="35" t="str">
        <f>IF('Students''Data'!A4914="","",'Students''Data'!A4914)</f>
        <v/>
      </c>
      <c r="C4909" s="36" t="str">
        <f>IF('Students''Data'!C4914="","",'Students''Data'!C4914)</f>
        <v/>
      </c>
      <c r="D4909" s="36" t="str">
        <f>IF('Students''Data'!H4914="","",'Students''Data'!H4914)</f>
        <v/>
      </c>
      <c r="E4909" s="35" t="str">
        <f>IF('Students''Data'!D4914="","",'Students''Data'!D4914)</f>
        <v/>
      </c>
      <c r="F4909" s="35" t="str">
        <f>IF('Students''Data'!R4914="","",'Students''Data'!R4914)</f>
        <v/>
      </c>
      <c r="G4909" s="33" t="str">
        <f>IF('Students''Data'!S4914="","",'Students''Data'!S4914)</f>
        <v/>
      </c>
    </row>
    <row r="4910" spans="1:7" ht="20.1" customHeight="1">
      <c r="A4910" s="34" t="str">
        <f>IF(B4910="","",ROWS($A$1:A4907))</f>
        <v/>
      </c>
      <c r="B4910" s="35" t="str">
        <f>IF('Students''Data'!A4915="","",'Students''Data'!A4915)</f>
        <v/>
      </c>
      <c r="C4910" s="36" t="str">
        <f>IF('Students''Data'!C4915="","",'Students''Data'!C4915)</f>
        <v/>
      </c>
      <c r="D4910" s="36" t="str">
        <f>IF('Students''Data'!H4915="","",'Students''Data'!H4915)</f>
        <v/>
      </c>
      <c r="E4910" s="35" t="str">
        <f>IF('Students''Data'!D4915="","",'Students''Data'!D4915)</f>
        <v/>
      </c>
      <c r="F4910" s="35" t="str">
        <f>IF('Students''Data'!R4915="","",'Students''Data'!R4915)</f>
        <v/>
      </c>
      <c r="G4910" s="33" t="str">
        <f>IF('Students''Data'!S4915="","",'Students''Data'!S4915)</f>
        <v/>
      </c>
    </row>
    <row r="4911" spans="1:7" ht="20.1" customHeight="1">
      <c r="A4911" s="34" t="str">
        <f>IF(B4911="","",ROWS($A$1:A4908))</f>
        <v/>
      </c>
      <c r="B4911" s="35" t="str">
        <f>IF('Students''Data'!A4916="","",'Students''Data'!A4916)</f>
        <v/>
      </c>
      <c r="C4911" s="36" t="str">
        <f>IF('Students''Data'!C4916="","",'Students''Data'!C4916)</f>
        <v/>
      </c>
      <c r="D4911" s="36" t="str">
        <f>IF('Students''Data'!H4916="","",'Students''Data'!H4916)</f>
        <v/>
      </c>
      <c r="E4911" s="35" t="str">
        <f>IF('Students''Data'!D4916="","",'Students''Data'!D4916)</f>
        <v/>
      </c>
      <c r="F4911" s="35" t="str">
        <f>IF('Students''Data'!R4916="","",'Students''Data'!R4916)</f>
        <v/>
      </c>
      <c r="G4911" s="33" t="str">
        <f>IF('Students''Data'!S4916="","",'Students''Data'!S4916)</f>
        <v/>
      </c>
    </row>
    <row r="4912" spans="1:7" ht="20.1" customHeight="1">
      <c r="A4912" s="34" t="str">
        <f>IF(B4912="","",ROWS($A$1:A4909))</f>
        <v/>
      </c>
      <c r="B4912" s="35" t="str">
        <f>IF('Students''Data'!A4917="","",'Students''Data'!A4917)</f>
        <v/>
      </c>
      <c r="C4912" s="36" t="str">
        <f>IF('Students''Data'!C4917="","",'Students''Data'!C4917)</f>
        <v/>
      </c>
      <c r="D4912" s="36" t="str">
        <f>IF('Students''Data'!H4917="","",'Students''Data'!H4917)</f>
        <v/>
      </c>
      <c r="E4912" s="35" t="str">
        <f>IF('Students''Data'!D4917="","",'Students''Data'!D4917)</f>
        <v/>
      </c>
      <c r="F4912" s="35" t="str">
        <f>IF('Students''Data'!R4917="","",'Students''Data'!R4917)</f>
        <v/>
      </c>
      <c r="G4912" s="33" t="str">
        <f>IF('Students''Data'!S4917="","",'Students''Data'!S4917)</f>
        <v/>
      </c>
    </row>
    <row r="4913" spans="1:7" ht="20.1" customHeight="1">
      <c r="A4913" s="34" t="str">
        <f>IF(B4913="","",ROWS($A$1:A4910))</f>
        <v/>
      </c>
      <c r="B4913" s="35" t="str">
        <f>IF('Students''Data'!A4918="","",'Students''Data'!A4918)</f>
        <v/>
      </c>
      <c r="C4913" s="36" t="str">
        <f>IF('Students''Data'!C4918="","",'Students''Data'!C4918)</f>
        <v/>
      </c>
      <c r="D4913" s="36" t="str">
        <f>IF('Students''Data'!H4918="","",'Students''Data'!H4918)</f>
        <v/>
      </c>
      <c r="E4913" s="35" t="str">
        <f>IF('Students''Data'!D4918="","",'Students''Data'!D4918)</f>
        <v/>
      </c>
      <c r="F4913" s="35" t="str">
        <f>IF('Students''Data'!R4918="","",'Students''Data'!R4918)</f>
        <v/>
      </c>
      <c r="G4913" s="33" t="str">
        <f>IF('Students''Data'!S4918="","",'Students''Data'!S4918)</f>
        <v/>
      </c>
    </row>
    <row r="4914" spans="1:7" ht="20.1" customHeight="1">
      <c r="A4914" s="34" t="str">
        <f>IF(B4914="","",ROWS($A$1:A4911))</f>
        <v/>
      </c>
      <c r="B4914" s="35" t="str">
        <f>IF('Students''Data'!A4919="","",'Students''Data'!A4919)</f>
        <v/>
      </c>
      <c r="C4914" s="36" t="str">
        <f>IF('Students''Data'!C4919="","",'Students''Data'!C4919)</f>
        <v/>
      </c>
      <c r="D4914" s="36" t="str">
        <f>IF('Students''Data'!H4919="","",'Students''Data'!H4919)</f>
        <v/>
      </c>
      <c r="E4914" s="35" t="str">
        <f>IF('Students''Data'!D4919="","",'Students''Data'!D4919)</f>
        <v/>
      </c>
      <c r="F4914" s="35" t="str">
        <f>IF('Students''Data'!R4919="","",'Students''Data'!R4919)</f>
        <v/>
      </c>
      <c r="G4914" s="33" t="str">
        <f>IF('Students''Data'!S4919="","",'Students''Data'!S4919)</f>
        <v/>
      </c>
    </row>
    <row r="4915" spans="1:7" ht="20.1" customHeight="1">
      <c r="A4915" s="34" t="str">
        <f>IF(B4915="","",ROWS($A$1:A4912))</f>
        <v/>
      </c>
      <c r="B4915" s="35" t="str">
        <f>IF('Students''Data'!A4920="","",'Students''Data'!A4920)</f>
        <v/>
      </c>
      <c r="C4915" s="36" t="str">
        <f>IF('Students''Data'!C4920="","",'Students''Data'!C4920)</f>
        <v/>
      </c>
      <c r="D4915" s="36" t="str">
        <f>IF('Students''Data'!H4920="","",'Students''Data'!H4920)</f>
        <v/>
      </c>
      <c r="E4915" s="35" t="str">
        <f>IF('Students''Data'!D4920="","",'Students''Data'!D4920)</f>
        <v/>
      </c>
      <c r="F4915" s="35" t="str">
        <f>IF('Students''Data'!R4920="","",'Students''Data'!R4920)</f>
        <v/>
      </c>
      <c r="G4915" s="33" t="str">
        <f>IF('Students''Data'!S4920="","",'Students''Data'!S4920)</f>
        <v/>
      </c>
    </row>
    <row r="4916" spans="1:7" ht="20.1" customHeight="1">
      <c r="A4916" s="34" t="str">
        <f>IF(B4916="","",ROWS($A$1:A4913))</f>
        <v/>
      </c>
      <c r="B4916" s="35" t="str">
        <f>IF('Students''Data'!A4921="","",'Students''Data'!A4921)</f>
        <v/>
      </c>
      <c r="C4916" s="36" t="str">
        <f>IF('Students''Data'!C4921="","",'Students''Data'!C4921)</f>
        <v/>
      </c>
      <c r="D4916" s="36" t="str">
        <f>IF('Students''Data'!H4921="","",'Students''Data'!H4921)</f>
        <v/>
      </c>
      <c r="E4916" s="35" t="str">
        <f>IF('Students''Data'!D4921="","",'Students''Data'!D4921)</f>
        <v/>
      </c>
      <c r="F4916" s="35" t="str">
        <f>IF('Students''Data'!R4921="","",'Students''Data'!R4921)</f>
        <v/>
      </c>
      <c r="G4916" s="33" t="str">
        <f>IF('Students''Data'!S4921="","",'Students''Data'!S4921)</f>
        <v/>
      </c>
    </row>
    <row r="4917" spans="1:7" ht="20.1" customHeight="1">
      <c r="A4917" s="34" t="str">
        <f>IF(B4917="","",ROWS($A$1:A4914))</f>
        <v/>
      </c>
      <c r="B4917" s="35" t="str">
        <f>IF('Students''Data'!A4922="","",'Students''Data'!A4922)</f>
        <v/>
      </c>
      <c r="C4917" s="36" t="str">
        <f>IF('Students''Data'!C4922="","",'Students''Data'!C4922)</f>
        <v/>
      </c>
      <c r="D4917" s="36" t="str">
        <f>IF('Students''Data'!H4922="","",'Students''Data'!H4922)</f>
        <v/>
      </c>
      <c r="E4917" s="35" t="str">
        <f>IF('Students''Data'!D4922="","",'Students''Data'!D4922)</f>
        <v/>
      </c>
      <c r="F4917" s="35" t="str">
        <f>IF('Students''Data'!R4922="","",'Students''Data'!R4922)</f>
        <v/>
      </c>
      <c r="G4917" s="33" t="str">
        <f>IF('Students''Data'!S4922="","",'Students''Data'!S4922)</f>
        <v/>
      </c>
    </row>
    <row r="4918" spans="1:7" ht="20.1" customHeight="1">
      <c r="A4918" s="34" t="str">
        <f>IF(B4918="","",ROWS($A$1:A4915))</f>
        <v/>
      </c>
      <c r="B4918" s="35" t="str">
        <f>IF('Students''Data'!A4923="","",'Students''Data'!A4923)</f>
        <v/>
      </c>
      <c r="C4918" s="36" t="str">
        <f>IF('Students''Data'!C4923="","",'Students''Data'!C4923)</f>
        <v/>
      </c>
      <c r="D4918" s="36" t="str">
        <f>IF('Students''Data'!H4923="","",'Students''Data'!H4923)</f>
        <v/>
      </c>
      <c r="E4918" s="35" t="str">
        <f>IF('Students''Data'!D4923="","",'Students''Data'!D4923)</f>
        <v/>
      </c>
      <c r="F4918" s="35" t="str">
        <f>IF('Students''Data'!R4923="","",'Students''Data'!R4923)</f>
        <v/>
      </c>
      <c r="G4918" s="33" t="str">
        <f>IF('Students''Data'!S4923="","",'Students''Data'!S4923)</f>
        <v/>
      </c>
    </row>
    <row r="4919" spans="1:7" ht="20.1" customHeight="1">
      <c r="A4919" s="34" t="str">
        <f>IF(B4919="","",ROWS($A$1:A4916))</f>
        <v/>
      </c>
      <c r="B4919" s="35" t="str">
        <f>IF('Students''Data'!A4924="","",'Students''Data'!A4924)</f>
        <v/>
      </c>
      <c r="C4919" s="36" t="str">
        <f>IF('Students''Data'!C4924="","",'Students''Data'!C4924)</f>
        <v/>
      </c>
      <c r="D4919" s="36" t="str">
        <f>IF('Students''Data'!H4924="","",'Students''Data'!H4924)</f>
        <v/>
      </c>
      <c r="E4919" s="35" t="str">
        <f>IF('Students''Data'!D4924="","",'Students''Data'!D4924)</f>
        <v/>
      </c>
      <c r="F4919" s="35" t="str">
        <f>IF('Students''Data'!R4924="","",'Students''Data'!R4924)</f>
        <v/>
      </c>
      <c r="G4919" s="33" t="str">
        <f>IF('Students''Data'!S4924="","",'Students''Data'!S4924)</f>
        <v/>
      </c>
    </row>
    <row r="4920" spans="1:7" ht="20.1" customHeight="1">
      <c r="A4920" s="34" t="str">
        <f>IF(B4920="","",ROWS($A$1:A4917))</f>
        <v/>
      </c>
      <c r="B4920" s="35" t="str">
        <f>IF('Students''Data'!A4925="","",'Students''Data'!A4925)</f>
        <v/>
      </c>
      <c r="C4920" s="36" t="str">
        <f>IF('Students''Data'!C4925="","",'Students''Data'!C4925)</f>
        <v/>
      </c>
      <c r="D4920" s="36" t="str">
        <f>IF('Students''Data'!H4925="","",'Students''Data'!H4925)</f>
        <v/>
      </c>
      <c r="E4920" s="35" t="str">
        <f>IF('Students''Data'!D4925="","",'Students''Data'!D4925)</f>
        <v/>
      </c>
      <c r="F4920" s="35" t="str">
        <f>IF('Students''Data'!R4925="","",'Students''Data'!R4925)</f>
        <v/>
      </c>
      <c r="G4920" s="33" t="str">
        <f>IF('Students''Data'!S4925="","",'Students''Data'!S4925)</f>
        <v/>
      </c>
    </row>
    <row r="4921" spans="1:7" ht="20.1" customHeight="1">
      <c r="A4921" s="34" t="str">
        <f>IF(B4921="","",ROWS($A$1:A4918))</f>
        <v/>
      </c>
      <c r="B4921" s="35" t="str">
        <f>IF('Students''Data'!A4926="","",'Students''Data'!A4926)</f>
        <v/>
      </c>
      <c r="C4921" s="36" t="str">
        <f>IF('Students''Data'!C4926="","",'Students''Data'!C4926)</f>
        <v/>
      </c>
      <c r="D4921" s="36" t="str">
        <f>IF('Students''Data'!H4926="","",'Students''Data'!H4926)</f>
        <v/>
      </c>
      <c r="E4921" s="35" t="str">
        <f>IF('Students''Data'!D4926="","",'Students''Data'!D4926)</f>
        <v/>
      </c>
      <c r="F4921" s="35" t="str">
        <f>IF('Students''Data'!R4926="","",'Students''Data'!R4926)</f>
        <v/>
      </c>
      <c r="G4921" s="33" t="str">
        <f>IF('Students''Data'!S4926="","",'Students''Data'!S4926)</f>
        <v/>
      </c>
    </row>
    <row r="4922" spans="1:7" ht="20.1" customHeight="1">
      <c r="A4922" s="34" t="str">
        <f>IF(B4922="","",ROWS($A$1:A4919))</f>
        <v/>
      </c>
      <c r="B4922" s="35" t="str">
        <f>IF('Students''Data'!A4927="","",'Students''Data'!A4927)</f>
        <v/>
      </c>
      <c r="C4922" s="36" t="str">
        <f>IF('Students''Data'!C4927="","",'Students''Data'!C4927)</f>
        <v/>
      </c>
      <c r="D4922" s="36" t="str">
        <f>IF('Students''Data'!H4927="","",'Students''Data'!H4927)</f>
        <v/>
      </c>
      <c r="E4922" s="35" t="str">
        <f>IF('Students''Data'!D4927="","",'Students''Data'!D4927)</f>
        <v/>
      </c>
      <c r="F4922" s="35" t="str">
        <f>IF('Students''Data'!R4927="","",'Students''Data'!R4927)</f>
        <v/>
      </c>
      <c r="G4922" s="33" t="str">
        <f>IF('Students''Data'!S4927="","",'Students''Data'!S4927)</f>
        <v/>
      </c>
    </row>
    <row r="4923" spans="1:7" ht="20.1" customHeight="1">
      <c r="A4923" s="34" t="str">
        <f>IF(B4923="","",ROWS($A$1:A4920))</f>
        <v/>
      </c>
      <c r="B4923" s="35" t="str">
        <f>IF('Students''Data'!A4928="","",'Students''Data'!A4928)</f>
        <v/>
      </c>
      <c r="C4923" s="36" t="str">
        <f>IF('Students''Data'!C4928="","",'Students''Data'!C4928)</f>
        <v/>
      </c>
      <c r="D4923" s="36" t="str">
        <f>IF('Students''Data'!H4928="","",'Students''Data'!H4928)</f>
        <v/>
      </c>
      <c r="E4923" s="35" t="str">
        <f>IF('Students''Data'!D4928="","",'Students''Data'!D4928)</f>
        <v/>
      </c>
      <c r="F4923" s="35" t="str">
        <f>IF('Students''Data'!R4928="","",'Students''Data'!R4928)</f>
        <v/>
      </c>
      <c r="G4923" s="33" t="str">
        <f>IF('Students''Data'!S4928="","",'Students''Data'!S4928)</f>
        <v/>
      </c>
    </row>
    <row r="4924" spans="1:7" ht="20.1" customHeight="1">
      <c r="A4924" s="34" t="str">
        <f>IF(B4924="","",ROWS($A$1:A4921))</f>
        <v/>
      </c>
      <c r="B4924" s="35" t="str">
        <f>IF('Students''Data'!A4929="","",'Students''Data'!A4929)</f>
        <v/>
      </c>
      <c r="C4924" s="36" t="str">
        <f>IF('Students''Data'!C4929="","",'Students''Data'!C4929)</f>
        <v/>
      </c>
      <c r="D4924" s="36" t="str">
        <f>IF('Students''Data'!H4929="","",'Students''Data'!H4929)</f>
        <v/>
      </c>
      <c r="E4924" s="35" t="str">
        <f>IF('Students''Data'!D4929="","",'Students''Data'!D4929)</f>
        <v/>
      </c>
      <c r="F4924" s="35" t="str">
        <f>IF('Students''Data'!R4929="","",'Students''Data'!R4929)</f>
        <v/>
      </c>
      <c r="G4924" s="33" t="str">
        <f>IF('Students''Data'!S4929="","",'Students''Data'!S4929)</f>
        <v/>
      </c>
    </row>
    <row r="4925" spans="1:7" ht="20.1" customHeight="1">
      <c r="A4925" s="34" t="str">
        <f>IF(B4925="","",ROWS($A$1:A4922))</f>
        <v/>
      </c>
      <c r="B4925" s="35" t="str">
        <f>IF('Students''Data'!A4930="","",'Students''Data'!A4930)</f>
        <v/>
      </c>
      <c r="C4925" s="36" t="str">
        <f>IF('Students''Data'!C4930="","",'Students''Data'!C4930)</f>
        <v/>
      </c>
      <c r="D4925" s="36" t="str">
        <f>IF('Students''Data'!H4930="","",'Students''Data'!H4930)</f>
        <v/>
      </c>
      <c r="E4925" s="35" t="str">
        <f>IF('Students''Data'!D4930="","",'Students''Data'!D4930)</f>
        <v/>
      </c>
      <c r="F4925" s="35" t="str">
        <f>IF('Students''Data'!R4930="","",'Students''Data'!R4930)</f>
        <v/>
      </c>
      <c r="G4925" s="33" t="str">
        <f>IF('Students''Data'!S4930="","",'Students''Data'!S4930)</f>
        <v/>
      </c>
    </row>
    <row r="4926" spans="1:7" ht="20.1" customHeight="1">
      <c r="A4926" s="34" t="str">
        <f>IF(B4926="","",ROWS($A$1:A4923))</f>
        <v/>
      </c>
      <c r="B4926" s="35" t="str">
        <f>IF('Students''Data'!A4931="","",'Students''Data'!A4931)</f>
        <v/>
      </c>
      <c r="C4926" s="36" t="str">
        <f>IF('Students''Data'!C4931="","",'Students''Data'!C4931)</f>
        <v/>
      </c>
      <c r="D4926" s="36" t="str">
        <f>IF('Students''Data'!H4931="","",'Students''Data'!H4931)</f>
        <v/>
      </c>
      <c r="E4926" s="35" t="str">
        <f>IF('Students''Data'!D4931="","",'Students''Data'!D4931)</f>
        <v/>
      </c>
      <c r="F4926" s="35" t="str">
        <f>IF('Students''Data'!R4931="","",'Students''Data'!R4931)</f>
        <v/>
      </c>
      <c r="G4926" s="33" t="str">
        <f>IF('Students''Data'!S4931="","",'Students''Data'!S4931)</f>
        <v/>
      </c>
    </row>
    <row r="4927" spans="1:7" ht="20.1" customHeight="1">
      <c r="A4927" s="34" t="str">
        <f>IF(B4927="","",ROWS($A$1:A4924))</f>
        <v/>
      </c>
      <c r="B4927" s="35" t="str">
        <f>IF('Students''Data'!A4932="","",'Students''Data'!A4932)</f>
        <v/>
      </c>
      <c r="C4927" s="36" t="str">
        <f>IF('Students''Data'!C4932="","",'Students''Data'!C4932)</f>
        <v/>
      </c>
      <c r="D4927" s="36" t="str">
        <f>IF('Students''Data'!H4932="","",'Students''Data'!H4932)</f>
        <v/>
      </c>
      <c r="E4927" s="35" t="str">
        <f>IF('Students''Data'!D4932="","",'Students''Data'!D4932)</f>
        <v/>
      </c>
      <c r="F4927" s="35" t="str">
        <f>IF('Students''Data'!R4932="","",'Students''Data'!R4932)</f>
        <v/>
      </c>
      <c r="G4927" s="33" t="str">
        <f>IF('Students''Data'!S4932="","",'Students''Data'!S4932)</f>
        <v/>
      </c>
    </row>
    <row r="4928" spans="1:7" ht="20.1" customHeight="1">
      <c r="A4928" s="34" t="str">
        <f>IF(B4928="","",ROWS($A$1:A4925))</f>
        <v/>
      </c>
      <c r="B4928" s="35" t="str">
        <f>IF('Students''Data'!A4933="","",'Students''Data'!A4933)</f>
        <v/>
      </c>
      <c r="C4928" s="36" t="str">
        <f>IF('Students''Data'!C4933="","",'Students''Data'!C4933)</f>
        <v/>
      </c>
      <c r="D4928" s="36" t="str">
        <f>IF('Students''Data'!H4933="","",'Students''Data'!H4933)</f>
        <v/>
      </c>
      <c r="E4928" s="35" t="str">
        <f>IF('Students''Data'!D4933="","",'Students''Data'!D4933)</f>
        <v/>
      </c>
      <c r="F4928" s="35" t="str">
        <f>IF('Students''Data'!R4933="","",'Students''Data'!R4933)</f>
        <v/>
      </c>
      <c r="G4928" s="33" t="str">
        <f>IF('Students''Data'!S4933="","",'Students''Data'!S4933)</f>
        <v/>
      </c>
    </row>
    <row r="4929" spans="1:7" ht="20.1" customHeight="1">
      <c r="A4929" s="34" t="str">
        <f>IF(B4929="","",ROWS($A$1:A4926))</f>
        <v/>
      </c>
      <c r="B4929" s="35" t="str">
        <f>IF('Students''Data'!A4934="","",'Students''Data'!A4934)</f>
        <v/>
      </c>
      <c r="C4929" s="36" t="str">
        <f>IF('Students''Data'!C4934="","",'Students''Data'!C4934)</f>
        <v/>
      </c>
      <c r="D4929" s="36" t="str">
        <f>IF('Students''Data'!H4934="","",'Students''Data'!H4934)</f>
        <v/>
      </c>
      <c r="E4929" s="35" t="str">
        <f>IF('Students''Data'!D4934="","",'Students''Data'!D4934)</f>
        <v/>
      </c>
      <c r="F4929" s="35" t="str">
        <f>IF('Students''Data'!R4934="","",'Students''Data'!R4934)</f>
        <v/>
      </c>
      <c r="G4929" s="33" t="str">
        <f>IF('Students''Data'!S4934="","",'Students''Data'!S4934)</f>
        <v/>
      </c>
    </row>
    <row r="4930" spans="1:7" ht="20.1" customHeight="1">
      <c r="A4930" s="34" t="str">
        <f>IF(B4930="","",ROWS($A$1:A4927))</f>
        <v/>
      </c>
      <c r="B4930" s="35" t="str">
        <f>IF('Students''Data'!A4935="","",'Students''Data'!A4935)</f>
        <v/>
      </c>
      <c r="C4930" s="36" t="str">
        <f>IF('Students''Data'!C4935="","",'Students''Data'!C4935)</f>
        <v/>
      </c>
      <c r="D4930" s="36" t="str">
        <f>IF('Students''Data'!H4935="","",'Students''Data'!H4935)</f>
        <v/>
      </c>
      <c r="E4930" s="35" t="str">
        <f>IF('Students''Data'!D4935="","",'Students''Data'!D4935)</f>
        <v/>
      </c>
      <c r="F4930" s="35" t="str">
        <f>IF('Students''Data'!R4935="","",'Students''Data'!R4935)</f>
        <v/>
      </c>
      <c r="G4930" s="33" t="str">
        <f>IF('Students''Data'!S4935="","",'Students''Data'!S4935)</f>
        <v/>
      </c>
    </row>
    <row r="4931" spans="1:7" ht="20.1" customHeight="1">
      <c r="A4931" s="34" t="str">
        <f>IF(B4931="","",ROWS($A$1:A4928))</f>
        <v/>
      </c>
      <c r="B4931" s="35" t="str">
        <f>IF('Students''Data'!A4936="","",'Students''Data'!A4936)</f>
        <v/>
      </c>
      <c r="C4931" s="36" t="str">
        <f>IF('Students''Data'!C4936="","",'Students''Data'!C4936)</f>
        <v/>
      </c>
      <c r="D4931" s="36" t="str">
        <f>IF('Students''Data'!H4936="","",'Students''Data'!H4936)</f>
        <v/>
      </c>
      <c r="E4931" s="35" t="str">
        <f>IF('Students''Data'!D4936="","",'Students''Data'!D4936)</f>
        <v/>
      </c>
      <c r="F4931" s="35" t="str">
        <f>IF('Students''Data'!R4936="","",'Students''Data'!R4936)</f>
        <v/>
      </c>
      <c r="G4931" s="33" t="str">
        <f>IF('Students''Data'!S4936="","",'Students''Data'!S4936)</f>
        <v/>
      </c>
    </row>
    <row r="4932" spans="1:7" ht="20.1" customHeight="1">
      <c r="A4932" s="34" t="str">
        <f>IF(B4932="","",ROWS($A$1:A4929))</f>
        <v/>
      </c>
      <c r="B4932" s="35" t="str">
        <f>IF('Students''Data'!A4937="","",'Students''Data'!A4937)</f>
        <v/>
      </c>
      <c r="C4932" s="36" t="str">
        <f>IF('Students''Data'!C4937="","",'Students''Data'!C4937)</f>
        <v/>
      </c>
      <c r="D4932" s="36" t="str">
        <f>IF('Students''Data'!H4937="","",'Students''Data'!H4937)</f>
        <v/>
      </c>
      <c r="E4932" s="35" t="str">
        <f>IF('Students''Data'!D4937="","",'Students''Data'!D4937)</f>
        <v/>
      </c>
      <c r="F4932" s="35" t="str">
        <f>IF('Students''Data'!R4937="","",'Students''Data'!R4937)</f>
        <v/>
      </c>
      <c r="G4932" s="33" t="str">
        <f>IF('Students''Data'!S4937="","",'Students''Data'!S4937)</f>
        <v/>
      </c>
    </row>
    <row r="4933" spans="1:7" ht="20.1" customHeight="1">
      <c r="A4933" s="34" t="str">
        <f>IF(B4933="","",ROWS($A$1:A4930))</f>
        <v/>
      </c>
      <c r="B4933" s="35" t="str">
        <f>IF('Students''Data'!A4938="","",'Students''Data'!A4938)</f>
        <v/>
      </c>
      <c r="C4933" s="36" t="str">
        <f>IF('Students''Data'!C4938="","",'Students''Data'!C4938)</f>
        <v/>
      </c>
      <c r="D4933" s="36" t="str">
        <f>IF('Students''Data'!H4938="","",'Students''Data'!H4938)</f>
        <v/>
      </c>
      <c r="E4933" s="35" t="str">
        <f>IF('Students''Data'!D4938="","",'Students''Data'!D4938)</f>
        <v/>
      </c>
      <c r="F4933" s="35" t="str">
        <f>IF('Students''Data'!R4938="","",'Students''Data'!R4938)</f>
        <v/>
      </c>
      <c r="G4933" s="33" t="str">
        <f>IF('Students''Data'!S4938="","",'Students''Data'!S4938)</f>
        <v/>
      </c>
    </row>
    <row r="4934" spans="1:7" ht="20.1" customHeight="1">
      <c r="A4934" s="34" t="str">
        <f>IF(B4934="","",ROWS($A$1:A4931))</f>
        <v/>
      </c>
      <c r="B4934" s="35" t="str">
        <f>IF('Students''Data'!A4939="","",'Students''Data'!A4939)</f>
        <v/>
      </c>
      <c r="C4934" s="36" t="str">
        <f>IF('Students''Data'!C4939="","",'Students''Data'!C4939)</f>
        <v/>
      </c>
      <c r="D4934" s="36" t="str">
        <f>IF('Students''Data'!H4939="","",'Students''Data'!H4939)</f>
        <v/>
      </c>
      <c r="E4934" s="35" t="str">
        <f>IF('Students''Data'!D4939="","",'Students''Data'!D4939)</f>
        <v/>
      </c>
      <c r="F4934" s="35" t="str">
        <f>IF('Students''Data'!R4939="","",'Students''Data'!R4939)</f>
        <v/>
      </c>
      <c r="G4934" s="33" t="str">
        <f>IF('Students''Data'!S4939="","",'Students''Data'!S4939)</f>
        <v/>
      </c>
    </row>
    <row r="4935" spans="1:7" ht="20.1" customHeight="1">
      <c r="A4935" s="34" t="str">
        <f>IF(B4935="","",ROWS($A$1:A4932))</f>
        <v/>
      </c>
      <c r="B4935" s="35" t="str">
        <f>IF('Students''Data'!A4940="","",'Students''Data'!A4940)</f>
        <v/>
      </c>
      <c r="C4935" s="36" t="str">
        <f>IF('Students''Data'!C4940="","",'Students''Data'!C4940)</f>
        <v/>
      </c>
      <c r="D4935" s="36" t="str">
        <f>IF('Students''Data'!H4940="","",'Students''Data'!H4940)</f>
        <v/>
      </c>
      <c r="E4935" s="35" t="str">
        <f>IF('Students''Data'!D4940="","",'Students''Data'!D4940)</f>
        <v/>
      </c>
      <c r="F4935" s="35" t="str">
        <f>IF('Students''Data'!R4940="","",'Students''Data'!R4940)</f>
        <v/>
      </c>
      <c r="G4935" s="33" t="str">
        <f>IF('Students''Data'!S4940="","",'Students''Data'!S4940)</f>
        <v/>
      </c>
    </row>
    <row r="4936" spans="1:7" ht="20.1" customHeight="1">
      <c r="A4936" s="34" t="str">
        <f>IF(B4936="","",ROWS($A$1:A4933))</f>
        <v/>
      </c>
      <c r="B4936" s="35" t="str">
        <f>IF('Students''Data'!A4941="","",'Students''Data'!A4941)</f>
        <v/>
      </c>
      <c r="C4936" s="36" t="str">
        <f>IF('Students''Data'!C4941="","",'Students''Data'!C4941)</f>
        <v/>
      </c>
      <c r="D4936" s="36" t="str">
        <f>IF('Students''Data'!H4941="","",'Students''Data'!H4941)</f>
        <v/>
      </c>
      <c r="E4936" s="35" t="str">
        <f>IF('Students''Data'!D4941="","",'Students''Data'!D4941)</f>
        <v/>
      </c>
      <c r="F4936" s="35" t="str">
        <f>IF('Students''Data'!R4941="","",'Students''Data'!R4941)</f>
        <v/>
      </c>
      <c r="G4936" s="33" t="str">
        <f>IF('Students''Data'!S4941="","",'Students''Data'!S4941)</f>
        <v/>
      </c>
    </row>
    <row r="4937" spans="1:7" ht="20.1" customHeight="1">
      <c r="A4937" s="34" t="str">
        <f>IF(B4937="","",ROWS($A$1:A4934))</f>
        <v/>
      </c>
      <c r="B4937" s="35" t="str">
        <f>IF('Students''Data'!A4942="","",'Students''Data'!A4942)</f>
        <v/>
      </c>
      <c r="C4937" s="36" t="str">
        <f>IF('Students''Data'!C4942="","",'Students''Data'!C4942)</f>
        <v/>
      </c>
      <c r="D4937" s="36" t="str">
        <f>IF('Students''Data'!H4942="","",'Students''Data'!H4942)</f>
        <v/>
      </c>
      <c r="E4937" s="35" t="str">
        <f>IF('Students''Data'!D4942="","",'Students''Data'!D4942)</f>
        <v/>
      </c>
      <c r="F4937" s="35" t="str">
        <f>IF('Students''Data'!R4942="","",'Students''Data'!R4942)</f>
        <v/>
      </c>
      <c r="G4937" s="33" t="str">
        <f>IF('Students''Data'!S4942="","",'Students''Data'!S4942)</f>
        <v/>
      </c>
    </row>
    <row r="4938" spans="1:7" ht="20.1" customHeight="1">
      <c r="A4938" s="34" t="str">
        <f>IF(B4938="","",ROWS($A$1:A4935))</f>
        <v/>
      </c>
      <c r="B4938" s="35" t="str">
        <f>IF('Students''Data'!A4943="","",'Students''Data'!A4943)</f>
        <v/>
      </c>
      <c r="C4938" s="36" t="str">
        <f>IF('Students''Data'!C4943="","",'Students''Data'!C4943)</f>
        <v/>
      </c>
      <c r="D4938" s="36" t="str">
        <f>IF('Students''Data'!H4943="","",'Students''Data'!H4943)</f>
        <v/>
      </c>
      <c r="E4938" s="35" t="str">
        <f>IF('Students''Data'!D4943="","",'Students''Data'!D4943)</f>
        <v/>
      </c>
      <c r="F4938" s="35" t="str">
        <f>IF('Students''Data'!R4943="","",'Students''Data'!R4943)</f>
        <v/>
      </c>
      <c r="G4938" s="33" t="str">
        <f>IF('Students''Data'!S4943="","",'Students''Data'!S4943)</f>
        <v/>
      </c>
    </row>
    <row r="4939" spans="1:7" ht="20.1" customHeight="1">
      <c r="A4939" s="34" t="str">
        <f>IF(B4939="","",ROWS($A$1:A4936))</f>
        <v/>
      </c>
      <c r="B4939" s="35" t="str">
        <f>IF('Students''Data'!A4944="","",'Students''Data'!A4944)</f>
        <v/>
      </c>
      <c r="C4939" s="36" t="str">
        <f>IF('Students''Data'!C4944="","",'Students''Data'!C4944)</f>
        <v/>
      </c>
      <c r="D4939" s="36" t="str">
        <f>IF('Students''Data'!H4944="","",'Students''Data'!H4944)</f>
        <v/>
      </c>
      <c r="E4939" s="35" t="str">
        <f>IF('Students''Data'!D4944="","",'Students''Data'!D4944)</f>
        <v/>
      </c>
      <c r="F4939" s="35" t="str">
        <f>IF('Students''Data'!R4944="","",'Students''Data'!R4944)</f>
        <v/>
      </c>
      <c r="G4939" s="33" t="str">
        <f>IF('Students''Data'!S4944="","",'Students''Data'!S4944)</f>
        <v/>
      </c>
    </row>
    <row r="4940" spans="1:7" ht="20.1" customHeight="1">
      <c r="A4940" s="34" t="str">
        <f>IF(B4940="","",ROWS($A$1:A4937))</f>
        <v/>
      </c>
      <c r="B4940" s="35" t="str">
        <f>IF('Students''Data'!A4945="","",'Students''Data'!A4945)</f>
        <v/>
      </c>
      <c r="C4940" s="36" t="str">
        <f>IF('Students''Data'!C4945="","",'Students''Data'!C4945)</f>
        <v/>
      </c>
      <c r="D4940" s="36" t="str">
        <f>IF('Students''Data'!H4945="","",'Students''Data'!H4945)</f>
        <v/>
      </c>
      <c r="E4940" s="35" t="str">
        <f>IF('Students''Data'!D4945="","",'Students''Data'!D4945)</f>
        <v/>
      </c>
      <c r="F4940" s="35" t="str">
        <f>IF('Students''Data'!R4945="","",'Students''Data'!R4945)</f>
        <v/>
      </c>
      <c r="G4940" s="33" t="str">
        <f>IF('Students''Data'!S4945="","",'Students''Data'!S4945)</f>
        <v/>
      </c>
    </row>
    <row r="4941" spans="1:7" ht="20.1" customHeight="1">
      <c r="A4941" s="34" t="str">
        <f>IF(B4941="","",ROWS($A$1:A4938))</f>
        <v/>
      </c>
      <c r="B4941" s="35" t="str">
        <f>IF('Students''Data'!A4946="","",'Students''Data'!A4946)</f>
        <v/>
      </c>
      <c r="C4941" s="36" t="str">
        <f>IF('Students''Data'!C4946="","",'Students''Data'!C4946)</f>
        <v/>
      </c>
      <c r="D4941" s="36" t="str">
        <f>IF('Students''Data'!H4946="","",'Students''Data'!H4946)</f>
        <v/>
      </c>
      <c r="E4941" s="35" t="str">
        <f>IF('Students''Data'!D4946="","",'Students''Data'!D4946)</f>
        <v/>
      </c>
      <c r="F4941" s="35" t="str">
        <f>IF('Students''Data'!R4946="","",'Students''Data'!R4946)</f>
        <v/>
      </c>
      <c r="G4941" s="33" t="str">
        <f>IF('Students''Data'!S4946="","",'Students''Data'!S4946)</f>
        <v/>
      </c>
    </row>
    <row r="4942" spans="1:7" ht="20.1" customHeight="1">
      <c r="A4942" s="34" t="str">
        <f>IF(B4942="","",ROWS($A$1:A4939))</f>
        <v/>
      </c>
      <c r="B4942" s="35" t="str">
        <f>IF('Students''Data'!A4947="","",'Students''Data'!A4947)</f>
        <v/>
      </c>
      <c r="C4942" s="36" t="str">
        <f>IF('Students''Data'!C4947="","",'Students''Data'!C4947)</f>
        <v/>
      </c>
      <c r="D4942" s="36" t="str">
        <f>IF('Students''Data'!H4947="","",'Students''Data'!H4947)</f>
        <v/>
      </c>
      <c r="E4942" s="35" t="str">
        <f>IF('Students''Data'!D4947="","",'Students''Data'!D4947)</f>
        <v/>
      </c>
      <c r="F4942" s="35" t="str">
        <f>IF('Students''Data'!R4947="","",'Students''Data'!R4947)</f>
        <v/>
      </c>
      <c r="G4942" s="33" t="str">
        <f>IF('Students''Data'!S4947="","",'Students''Data'!S4947)</f>
        <v/>
      </c>
    </row>
    <row r="4943" spans="1:7" ht="20.1" customHeight="1">
      <c r="A4943" s="34" t="str">
        <f>IF(B4943="","",ROWS($A$1:A4940))</f>
        <v/>
      </c>
      <c r="B4943" s="35" t="str">
        <f>IF('Students''Data'!A4948="","",'Students''Data'!A4948)</f>
        <v/>
      </c>
      <c r="C4943" s="36" t="str">
        <f>IF('Students''Data'!C4948="","",'Students''Data'!C4948)</f>
        <v/>
      </c>
      <c r="D4943" s="36" t="str">
        <f>IF('Students''Data'!H4948="","",'Students''Data'!H4948)</f>
        <v/>
      </c>
      <c r="E4943" s="35" t="str">
        <f>IF('Students''Data'!D4948="","",'Students''Data'!D4948)</f>
        <v/>
      </c>
      <c r="F4943" s="35" t="str">
        <f>IF('Students''Data'!R4948="","",'Students''Data'!R4948)</f>
        <v/>
      </c>
      <c r="G4943" s="33" t="str">
        <f>IF('Students''Data'!S4948="","",'Students''Data'!S4948)</f>
        <v/>
      </c>
    </row>
    <row r="4944" spans="1:7" ht="20.1" customHeight="1">
      <c r="A4944" s="34" t="str">
        <f>IF(B4944="","",ROWS($A$1:A4941))</f>
        <v/>
      </c>
      <c r="B4944" s="35" t="str">
        <f>IF('Students''Data'!A4949="","",'Students''Data'!A4949)</f>
        <v/>
      </c>
      <c r="C4944" s="36" t="str">
        <f>IF('Students''Data'!C4949="","",'Students''Data'!C4949)</f>
        <v/>
      </c>
      <c r="D4944" s="36" t="str">
        <f>IF('Students''Data'!H4949="","",'Students''Data'!H4949)</f>
        <v/>
      </c>
      <c r="E4944" s="35" t="str">
        <f>IF('Students''Data'!D4949="","",'Students''Data'!D4949)</f>
        <v/>
      </c>
      <c r="F4944" s="35" t="str">
        <f>IF('Students''Data'!R4949="","",'Students''Data'!R4949)</f>
        <v/>
      </c>
      <c r="G4944" s="33" t="str">
        <f>IF('Students''Data'!S4949="","",'Students''Data'!S4949)</f>
        <v/>
      </c>
    </row>
    <row r="4945" spans="1:7" ht="20.1" customHeight="1">
      <c r="A4945" s="34" t="str">
        <f>IF(B4945="","",ROWS($A$1:A4942))</f>
        <v/>
      </c>
      <c r="B4945" s="35" t="str">
        <f>IF('Students''Data'!A4950="","",'Students''Data'!A4950)</f>
        <v/>
      </c>
      <c r="C4945" s="36" t="str">
        <f>IF('Students''Data'!C4950="","",'Students''Data'!C4950)</f>
        <v/>
      </c>
      <c r="D4945" s="36" t="str">
        <f>IF('Students''Data'!H4950="","",'Students''Data'!H4950)</f>
        <v/>
      </c>
      <c r="E4945" s="35" t="str">
        <f>IF('Students''Data'!D4950="","",'Students''Data'!D4950)</f>
        <v/>
      </c>
      <c r="F4945" s="35" t="str">
        <f>IF('Students''Data'!R4950="","",'Students''Data'!R4950)</f>
        <v/>
      </c>
      <c r="G4945" s="33" t="str">
        <f>IF('Students''Data'!S4950="","",'Students''Data'!S4950)</f>
        <v/>
      </c>
    </row>
    <row r="4946" spans="1:7" ht="20.1" customHeight="1">
      <c r="A4946" s="34" t="str">
        <f>IF(B4946="","",ROWS($A$1:A4943))</f>
        <v/>
      </c>
      <c r="B4946" s="35" t="str">
        <f>IF('Students''Data'!A4951="","",'Students''Data'!A4951)</f>
        <v/>
      </c>
      <c r="C4946" s="36" t="str">
        <f>IF('Students''Data'!C4951="","",'Students''Data'!C4951)</f>
        <v/>
      </c>
      <c r="D4946" s="36" t="str">
        <f>IF('Students''Data'!H4951="","",'Students''Data'!H4951)</f>
        <v/>
      </c>
      <c r="E4946" s="35" t="str">
        <f>IF('Students''Data'!D4951="","",'Students''Data'!D4951)</f>
        <v/>
      </c>
      <c r="F4946" s="35" t="str">
        <f>IF('Students''Data'!R4951="","",'Students''Data'!R4951)</f>
        <v/>
      </c>
      <c r="G4946" s="33" t="str">
        <f>IF('Students''Data'!S4951="","",'Students''Data'!S4951)</f>
        <v/>
      </c>
    </row>
    <row r="4947" spans="1:7" ht="20.1" customHeight="1">
      <c r="A4947" s="34" t="str">
        <f>IF(B4947="","",ROWS($A$1:A4944))</f>
        <v/>
      </c>
      <c r="B4947" s="35" t="str">
        <f>IF('Students''Data'!A4952="","",'Students''Data'!A4952)</f>
        <v/>
      </c>
      <c r="C4947" s="36" t="str">
        <f>IF('Students''Data'!C4952="","",'Students''Data'!C4952)</f>
        <v/>
      </c>
      <c r="D4947" s="36" t="str">
        <f>IF('Students''Data'!H4952="","",'Students''Data'!H4952)</f>
        <v/>
      </c>
      <c r="E4947" s="35" t="str">
        <f>IF('Students''Data'!D4952="","",'Students''Data'!D4952)</f>
        <v/>
      </c>
      <c r="F4947" s="35" t="str">
        <f>IF('Students''Data'!R4952="","",'Students''Data'!R4952)</f>
        <v/>
      </c>
      <c r="G4947" s="33" t="str">
        <f>IF('Students''Data'!S4952="","",'Students''Data'!S4952)</f>
        <v/>
      </c>
    </row>
    <row r="4948" spans="1:7" ht="20.1" customHeight="1">
      <c r="A4948" s="34" t="str">
        <f>IF(B4948="","",ROWS($A$1:A4945))</f>
        <v/>
      </c>
      <c r="B4948" s="35" t="str">
        <f>IF('Students''Data'!A4953="","",'Students''Data'!A4953)</f>
        <v/>
      </c>
      <c r="C4948" s="36" t="str">
        <f>IF('Students''Data'!C4953="","",'Students''Data'!C4953)</f>
        <v/>
      </c>
      <c r="D4948" s="36" t="str">
        <f>IF('Students''Data'!H4953="","",'Students''Data'!H4953)</f>
        <v/>
      </c>
      <c r="E4948" s="35" t="str">
        <f>IF('Students''Data'!D4953="","",'Students''Data'!D4953)</f>
        <v/>
      </c>
      <c r="F4948" s="35" t="str">
        <f>IF('Students''Data'!R4953="","",'Students''Data'!R4953)</f>
        <v/>
      </c>
      <c r="G4948" s="33" t="str">
        <f>IF('Students''Data'!S4953="","",'Students''Data'!S4953)</f>
        <v/>
      </c>
    </row>
    <row r="4949" spans="1:7" ht="20.1" customHeight="1">
      <c r="A4949" s="34" t="str">
        <f>IF(B4949="","",ROWS($A$1:A4946))</f>
        <v/>
      </c>
      <c r="B4949" s="35" t="str">
        <f>IF('Students''Data'!A4954="","",'Students''Data'!A4954)</f>
        <v/>
      </c>
      <c r="C4949" s="36" t="str">
        <f>IF('Students''Data'!C4954="","",'Students''Data'!C4954)</f>
        <v/>
      </c>
      <c r="D4949" s="36" t="str">
        <f>IF('Students''Data'!H4954="","",'Students''Data'!H4954)</f>
        <v/>
      </c>
      <c r="E4949" s="35" t="str">
        <f>IF('Students''Data'!D4954="","",'Students''Data'!D4954)</f>
        <v/>
      </c>
      <c r="F4949" s="35" t="str">
        <f>IF('Students''Data'!R4954="","",'Students''Data'!R4954)</f>
        <v/>
      </c>
      <c r="G4949" s="33" t="str">
        <f>IF('Students''Data'!S4954="","",'Students''Data'!S4954)</f>
        <v/>
      </c>
    </row>
    <row r="4950" spans="1:7" ht="20.1" customHeight="1">
      <c r="A4950" s="34" t="str">
        <f>IF(B4950="","",ROWS($A$1:A4947))</f>
        <v/>
      </c>
      <c r="B4950" s="35" t="str">
        <f>IF('Students''Data'!A4955="","",'Students''Data'!A4955)</f>
        <v/>
      </c>
      <c r="C4950" s="36" t="str">
        <f>IF('Students''Data'!C4955="","",'Students''Data'!C4955)</f>
        <v/>
      </c>
      <c r="D4950" s="36" t="str">
        <f>IF('Students''Data'!H4955="","",'Students''Data'!H4955)</f>
        <v/>
      </c>
      <c r="E4950" s="35" t="str">
        <f>IF('Students''Data'!D4955="","",'Students''Data'!D4955)</f>
        <v/>
      </c>
      <c r="F4950" s="35" t="str">
        <f>IF('Students''Data'!R4955="","",'Students''Data'!R4955)</f>
        <v/>
      </c>
      <c r="G4950" s="33" t="str">
        <f>IF('Students''Data'!S4955="","",'Students''Data'!S4955)</f>
        <v/>
      </c>
    </row>
    <row r="4951" spans="1:7" ht="20.1" customHeight="1">
      <c r="A4951" s="34" t="str">
        <f>IF(B4951="","",ROWS($A$1:A4948))</f>
        <v/>
      </c>
      <c r="B4951" s="35" t="str">
        <f>IF('Students''Data'!A4956="","",'Students''Data'!A4956)</f>
        <v/>
      </c>
      <c r="C4951" s="36" t="str">
        <f>IF('Students''Data'!C4956="","",'Students''Data'!C4956)</f>
        <v/>
      </c>
      <c r="D4951" s="36" t="str">
        <f>IF('Students''Data'!H4956="","",'Students''Data'!H4956)</f>
        <v/>
      </c>
      <c r="E4951" s="35" t="str">
        <f>IF('Students''Data'!D4956="","",'Students''Data'!D4956)</f>
        <v/>
      </c>
      <c r="F4951" s="35" t="str">
        <f>IF('Students''Data'!R4956="","",'Students''Data'!R4956)</f>
        <v/>
      </c>
      <c r="G4951" s="33" t="str">
        <f>IF('Students''Data'!S4956="","",'Students''Data'!S4956)</f>
        <v/>
      </c>
    </row>
    <row r="4952" spans="1:7" ht="20.1" customHeight="1">
      <c r="A4952" s="34" t="str">
        <f>IF(B4952="","",ROWS($A$1:A4949))</f>
        <v/>
      </c>
      <c r="B4952" s="35" t="str">
        <f>IF('Students''Data'!A4957="","",'Students''Data'!A4957)</f>
        <v/>
      </c>
      <c r="C4952" s="36" t="str">
        <f>IF('Students''Data'!C4957="","",'Students''Data'!C4957)</f>
        <v/>
      </c>
      <c r="D4952" s="36" t="str">
        <f>IF('Students''Data'!H4957="","",'Students''Data'!H4957)</f>
        <v/>
      </c>
      <c r="E4952" s="35" t="str">
        <f>IF('Students''Data'!D4957="","",'Students''Data'!D4957)</f>
        <v/>
      </c>
      <c r="F4952" s="35" t="str">
        <f>IF('Students''Data'!R4957="","",'Students''Data'!R4957)</f>
        <v/>
      </c>
      <c r="G4952" s="33" t="str">
        <f>IF('Students''Data'!S4957="","",'Students''Data'!S4957)</f>
        <v/>
      </c>
    </row>
    <row r="4953" spans="1:7" ht="20.1" customHeight="1">
      <c r="A4953" s="34" t="str">
        <f>IF(B4953="","",ROWS($A$1:A4950))</f>
        <v/>
      </c>
      <c r="B4953" s="35" t="str">
        <f>IF('Students''Data'!A4958="","",'Students''Data'!A4958)</f>
        <v/>
      </c>
      <c r="C4953" s="36" t="str">
        <f>IF('Students''Data'!C4958="","",'Students''Data'!C4958)</f>
        <v/>
      </c>
      <c r="D4953" s="36" t="str">
        <f>IF('Students''Data'!H4958="","",'Students''Data'!H4958)</f>
        <v/>
      </c>
      <c r="E4953" s="35" t="str">
        <f>IF('Students''Data'!D4958="","",'Students''Data'!D4958)</f>
        <v/>
      </c>
      <c r="F4953" s="35" t="str">
        <f>IF('Students''Data'!R4958="","",'Students''Data'!R4958)</f>
        <v/>
      </c>
      <c r="G4953" s="33" t="str">
        <f>IF('Students''Data'!S4958="","",'Students''Data'!S4958)</f>
        <v/>
      </c>
    </row>
    <row r="4954" spans="1:7" ht="20.1" customHeight="1">
      <c r="A4954" s="34" t="str">
        <f>IF(B4954="","",ROWS($A$1:A4951))</f>
        <v/>
      </c>
      <c r="B4954" s="35" t="str">
        <f>IF('Students''Data'!A4959="","",'Students''Data'!A4959)</f>
        <v/>
      </c>
      <c r="C4954" s="36" t="str">
        <f>IF('Students''Data'!C4959="","",'Students''Data'!C4959)</f>
        <v/>
      </c>
      <c r="D4954" s="36" t="str">
        <f>IF('Students''Data'!H4959="","",'Students''Data'!H4959)</f>
        <v/>
      </c>
      <c r="E4954" s="35" t="str">
        <f>IF('Students''Data'!D4959="","",'Students''Data'!D4959)</f>
        <v/>
      </c>
      <c r="F4954" s="35" t="str">
        <f>IF('Students''Data'!R4959="","",'Students''Data'!R4959)</f>
        <v/>
      </c>
      <c r="G4954" s="33" t="str">
        <f>IF('Students''Data'!S4959="","",'Students''Data'!S4959)</f>
        <v/>
      </c>
    </row>
    <row r="4955" spans="1:7" ht="20.1" customHeight="1">
      <c r="A4955" s="34" t="str">
        <f>IF(B4955="","",ROWS($A$1:A4952))</f>
        <v/>
      </c>
      <c r="B4955" s="35" t="str">
        <f>IF('Students''Data'!A4960="","",'Students''Data'!A4960)</f>
        <v/>
      </c>
      <c r="C4955" s="36" t="str">
        <f>IF('Students''Data'!C4960="","",'Students''Data'!C4960)</f>
        <v/>
      </c>
      <c r="D4955" s="36" t="str">
        <f>IF('Students''Data'!H4960="","",'Students''Data'!H4960)</f>
        <v/>
      </c>
      <c r="E4955" s="35" t="str">
        <f>IF('Students''Data'!D4960="","",'Students''Data'!D4960)</f>
        <v/>
      </c>
      <c r="F4955" s="35" t="str">
        <f>IF('Students''Data'!R4960="","",'Students''Data'!R4960)</f>
        <v/>
      </c>
      <c r="G4955" s="33" t="str">
        <f>IF('Students''Data'!S4960="","",'Students''Data'!S4960)</f>
        <v/>
      </c>
    </row>
    <row r="4956" spans="1:7" ht="20.1" customHeight="1">
      <c r="A4956" s="34" t="str">
        <f>IF(B4956="","",ROWS($A$1:A4953))</f>
        <v/>
      </c>
      <c r="B4956" s="35" t="str">
        <f>IF('Students''Data'!A4961="","",'Students''Data'!A4961)</f>
        <v/>
      </c>
      <c r="C4956" s="36" t="str">
        <f>IF('Students''Data'!C4961="","",'Students''Data'!C4961)</f>
        <v/>
      </c>
      <c r="D4956" s="36" t="str">
        <f>IF('Students''Data'!H4961="","",'Students''Data'!H4961)</f>
        <v/>
      </c>
      <c r="E4956" s="35" t="str">
        <f>IF('Students''Data'!D4961="","",'Students''Data'!D4961)</f>
        <v/>
      </c>
      <c r="F4956" s="35" t="str">
        <f>IF('Students''Data'!R4961="","",'Students''Data'!R4961)</f>
        <v/>
      </c>
      <c r="G4956" s="33" t="str">
        <f>IF('Students''Data'!S4961="","",'Students''Data'!S4961)</f>
        <v/>
      </c>
    </row>
    <row r="4957" spans="1:7" ht="20.1" customHeight="1">
      <c r="A4957" s="34" t="str">
        <f>IF(B4957="","",ROWS($A$1:A4954))</f>
        <v/>
      </c>
      <c r="B4957" s="35" t="str">
        <f>IF('Students''Data'!A4962="","",'Students''Data'!A4962)</f>
        <v/>
      </c>
      <c r="C4957" s="36" t="str">
        <f>IF('Students''Data'!C4962="","",'Students''Data'!C4962)</f>
        <v/>
      </c>
      <c r="D4957" s="36" t="str">
        <f>IF('Students''Data'!H4962="","",'Students''Data'!H4962)</f>
        <v/>
      </c>
      <c r="E4957" s="35" t="str">
        <f>IF('Students''Data'!D4962="","",'Students''Data'!D4962)</f>
        <v/>
      </c>
      <c r="F4957" s="35" t="str">
        <f>IF('Students''Data'!R4962="","",'Students''Data'!R4962)</f>
        <v/>
      </c>
      <c r="G4957" s="33" t="str">
        <f>IF('Students''Data'!S4962="","",'Students''Data'!S4962)</f>
        <v/>
      </c>
    </row>
    <row r="4958" spans="1:7" ht="20.1" customHeight="1">
      <c r="A4958" s="34" t="str">
        <f>IF(B4958="","",ROWS($A$1:A4955))</f>
        <v/>
      </c>
      <c r="B4958" s="35" t="str">
        <f>IF('Students''Data'!A4963="","",'Students''Data'!A4963)</f>
        <v/>
      </c>
      <c r="C4958" s="36" t="str">
        <f>IF('Students''Data'!C4963="","",'Students''Data'!C4963)</f>
        <v/>
      </c>
      <c r="D4958" s="36" t="str">
        <f>IF('Students''Data'!H4963="","",'Students''Data'!H4963)</f>
        <v/>
      </c>
      <c r="E4958" s="35" t="str">
        <f>IF('Students''Data'!D4963="","",'Students''Data'!D4963)</f>
        <v/>
      </c>
      <c r="F4958" s="35" t="str">
        <f>IF('Students''Data'!R4963="","",'Students''Data'!R4963)</f>
        <v/>
      </c>
      <c r="G4958" s="33" t="str">
        <f>IF('Students''Data'!S4963="","",'Students''Data'!S4963)</f>
        <v/>
      </c>
    </row>
    <row r="4959" spans="1:7" ht="20.1" customHeight="1">
      <c r="A4959" s="34" t="str">
        <f>IF(B4959="","",ROWS($A$1:A4956))</f>
        <v/>
      </c>
      <c r="B4959" s="35" t="str">
        <f>IF('Students''Data'!A4964="","",'Students''Data'!A4964)</f>
        <v/>
      </c>
      <c r="C4959" s="36" t="str">
        <f>IF('Students''Data'!C4964="","",'Students''Data'!C4964)</f>
        <v/>
      </c>
      <c r="D4959" s="36" t="str">
        <f>IF('Students''Data'!H4964="","",'Students''Data'!H4964)</f>
        <v/>
      </c>
      <c r="E4959" s="35" t="str">
        <f>IF('Students''Data'!D4964="","",'Students''Data'!D4964)</f>
        <v/>
      </c>
      <c r="F4959" s="35" t="str">
        <f>IF('Students''Data'!R4964="","",'Students''Data'!R4964)</f>
        <v/>
      </c>
      <c r="G4959" s="33" t="str">
        <f>IF('Students''Data'!S4964="","",'Students''Data'!S4964)</f>
        <v/>
      </c>
    </row>
    <row r="4960" spans="1:7" ht="20.1" customHeight="1">
      <c r="A4960" s="34" t="str">
        <f>IF(B4960="","",ROWS($A$1:A4957))</f>
        <v/>
      </c>
      <c r="B4960" s="35" t="str">
        <f>IF('Students''Data'!A4965="","",'Students''Data'!A4965)</f>
        <v/>
      </c>
      <c r="C4960" s="36" t="str">
        <f>IF('Students''Data'!C4965="","",'Students''Data'!C4965)</f>
        <v/>
      </c>
      <c r="D4960" s="36" t="str">
        <f>IF('Students''Data'!H4965="","",'Students''Data'!H4965)</f>
        <v/>
      </c>
      <c r="E4960" s="35" t="str">
        <f>IF('Students''Data'!D4965="","",'Students''Data'!D4965)</f>
        <v/>
      </c>
      <c r="F4960" s="35" t="str">
        <f>IF('Students''Data'!R4965="","",'Students''Data'!R4965)</f>
        <v/>
      </c>
      <c r="G4960" s="33" t="str">
        <f>IF('Students''Data'!S4965="","",'Students''Data'!S4965)</f>
        <v/>
      </c>
    </row>
    <row r="4961" spans="1:7" ht="20.1" customHeight="1">
      <c r="A4961" s="34" t="str">
        <f>IF(B4961="","",ROWS($A$1:A4958))</f>
        <v/>
      </c>
      <c r="B4961" s="35" t="str">
        <f>IF('Students''Data'!A4966="","",'Students''Data'!A4966)</f>
        <v/>
      </c>
      <c r="C4961" s="36" t="str">
        <f>IF('Students''Data'!C4966="","",'Students''Data'!C4966)</f>
        <v/>
      </c>
      <c r="D4961" s="36" t="str">
        <f>IF('Students''Data'!H4966="","",'Students''Data'!H4966)</f>
        <v/>
      </c>
      <c r="E4961" s="35" t="str">
        <f>IF('Students''Data'!D4966="","",'Students''Data'!D4966)</f>
        <v/>
      </c>
      <c r="F4961" s="35" t="str">
        <f>IF('Students''Data'!R4966="","",'Students''Data'!R4966)</f>
        <v/>
      </c>
      <c r="G4961" s="33" t="str">
        <f>IF('Students''Data'!S4966="","",'Students''Data'!S4966)</f>
        <v/>
      </c>
    </row>
    <row r="4962" spans="1:7" ht="20.1" customHeight="1">
      <c r="A4962" s="34" t="str">
        <f>IF(B4962="","",ROWS($A$1:A4959))</f>
        <v/>
      </c>
      <c r="B4962" s="35" t="str">
        <f>IF('Students''Data'!A4967="","",'Students''Data'!A4967)</f>
        <v/>
      </c>
      <c r="C4962" s="36" t="str">
        <f>IF('Students''Data'!C4967="","",'Students''Data'!C4967)</f>
        <v/>
      </c>
      <c r="D4962" s="36" t="str">
        <f>IF('Students''Data'!H4967="","",'Students''Data'!H4967)</f>
        <v/>
      </c>
      <c r="E4962" s="35" t="str">
        <f>IF('Students''Data'!D4967="","",'Students''Data'!D4967)</f>
        <v/>
      </c>
      <c r="F4962" s="35" t="str">
        <f>IF('Students''Data'!R4967="","",'Students''Data'!R4967)</f>
        <v/>
      </c>
      <c r="G4962" s="33" t="str">
        <f>IF('Students''Data'!S4967="","",'Students''Data'!S4967)</f>
        <v/>
      </c>
    </row>
    <row r="4963" spans="1:7" ht="20.1" customHeight="1">
      <c r="A4963" s="34" t="str">
        <f>IF(B4963="","",ROWS($A$1:A4960))</f>
        <v/>
      </c>
      <c r="B4963" s="35" t="str">
        <f>IF('Students''Data'!A4968="","",'Students''Data'!A4968)</f>
        <v/>
      </c>
      <c r="C4963" s="36" t="str">
        <f>IF('Students''Data'!C4968="","",'Students''Data'!C4968)</f>
        <v/>
      </c>
      <c r="D4963" s="36" t="str">
        <f>IF('Students''Data'!H4968="","",'Students''Data'!H4968)</f>
        <v/>
      </c>
      <c r="E4963" s="35" t="str">
        <f>IF('Students''Data'!D4968="","",'Students''Data'!D4968)</f>
        <v/>
      </c>
      <c r="F4963" s="35" t="str">
        <f>IF('Students''Data'!R4968="","",'Students''Data'!R4968)</f>
        <v/>
      </c>
      <c r="G4963" s="33" t="str">
        <f>IF('Students''Data'!S4968="","",'Students''Data'!S4968)</f>
        <v/>
      </c>
    </row>
    <row r="4964" spans="1:7" ht="20.1" customHeight="1">
      <c r="A4964" s="34" t="str">
        <f>IF(B4964="","",ROWS($A$1:A4961))</f>
        <v/>
      </c>
      <c r="B4964" s="35" t="str">
        <f>IF('Students''Data'!A4969="","",'Students''Data'!A4969)</f>
        <v/>
      </c>
      <c r="C4964" s="36" t="str">
        <f>IF('Students''Data'!C4969="","",'Students''Data'!C4969)</f>
        <v/>
      </c>
      <c r="D4964" s="36" t="str">
        <f>IF('Students''Data'!H4969="","",'Students''Data'!H4969)</f>
        <v/>
      </c>
      <c r="E4964" s="35" t="str">
        <f>IF('Students''Data'!D4969="","",'Students''Data'!D4969)</f>
        <v/>
      </c>
      <c r="F4964" s="35" t="str">
        <f>IF('Students''Data'!R4969="","",'Students''Data'!R4969)</f>
        <v/>
      </c>
      <c r="G4964" s="33" t="str">
        <f>IF('Students''Data'!S4969="","",'Students''Data'!S4969)</f>
        <v/>
      </c>
    </row>
    <row r="4965" spans="1:7" ht="20.1" customHeight="1">
      <c r="A4965" s="34" t="str">
        <f>IF(B4965="","",ROWS($A$1:A4962))</f>
        <v/>
      </c>
      <c r="B4965" s="35" t="str">
        <f>IF('Students''Data'!A4970="","",'Students''Data'!A4970)</f>
        <v/>
      </c>
      <c r="C4965" s="36" t="str">
        <f>IF('Students''Data'!C4970="","",'Students''Data'!C4970)</f>
        <v/>
      </c>
      <c r="D4965" s="36" t="str">
        <f>IF('Students''Data'!H4970="","",'Students''Data'!H4970)</f>
        <v/>
      </c>
      <c r="E4965" s="35" t="str">
        <f>IF('Students''Data'!D4970="","",'Students''Data'!D4970)</f>
        <v/>
      </c>
      <c r="F4965" s="35" t="str">
        <f>IF('Students''Data'!R4970="","",'Students''Data'!R4970)</f>
        <v/>
      </c>
      <c r="G4965" s="33" t="str">
        <f>IF('Students''Data'!S4970="","",'Students''Data'!S4970)</f>
        <v/>
      </c>
    </row>
    <row r="4966" spans="1:7" ht="20.1" customHeight="1">
      <c r="A4966" s="34" t="str">
        <f>IF(B4966="","",ROWS($A$1:A4963))</f>
        <v/>
      </c>
      <c r="B4966" s="35" t="str">
        <f>IF('Students''Data'!A4971="","",'Students''Data'!A4971)</f>
        <v/>
      </c>
      <c r="C4966" s="36" t="str">
        <f>IF('Students''Data'!C4971="","",'Students''Data'!C4971)</f>
        <v/>
      </c>
      <c r="D4966" s="36" t="str">
        <f>IF('Students''Data'!H4971="","",'Students''Data'!H4971)</f>
        <v/>
      </c>
      <c r="E4966" s="35" t="str">
        <f>IF('Students''Data'!D4971="","",'Students''Data'!D4971)</f>
        <v/>
      </c>
      <c r="F4966" s="35" t="str">
        <f>IF('Students''Data'!R4971="","",'Students''Data'!R4971)</f>
        <v/>
      </c>
      <c r="G4966" s="33" t="str">
        <f>IF('Students''Data'!S4971="","",'Students''Data'!S4971)</f>
        <v/>
      </c>
    </row>
    <row r="4967" spans="1:7" ht="20.1" customHeight="1">
      <c r="A4967" s="34" t="str">
        <f>IF(B4967="","",ROWS($A$1:A4964))</f>
        <v/>
      </c>
      <c r="B4967" s="35" t="str">
        <f>IF('Students''Data'!A4972="","",'Students''Data'!A4972)</f>
        <v/>
      </c>
      <c r="C4967" s="36" t="str">
        <f>IF('Students''Data'!C4972="","",'Students''Data'!C4972)</f>
        <v/>
      </c>
      <c r="D4967" s="36" t="str">
        <f>IF('Students''Data'!H4972="","",'Students''Data'!H4972)</f>
        <v/>
      </c>
      <c r="E4967" s="35" t="str">
        <f>IF('Students''Data'!D4972="","",'Students''Data'!D4972)</f>
        <v/>
      </c>
      <c r="F4967" s="35" t="str">
        <f>IF('Students''Data'!R4972="","",'Students''Data'!R4972)</f>
        <v/>
      </c>
      <c r="G4967" s="33" t="str">
        <f>IF('Students''Data'!S4972="","",'Students''Data'!S4972)</f>
        <v/>
      </c>
    </row>
    <row r="4968" spans="1:7" ht="20.1" customHeight="1">
      <c r="A4968" s="34" t="str">
        <f>IF(B4968="","",ROWS($A$1:A4965))</f>
        <v/>
      </c>
      <c r="B4968" s="35" t="str">
        <f>IF('Students''Data'!A4973="","",'Students''Data'!A4973)</f>
        <v/>
      </c>
      <c r="C4968" s="36" t="str">
        <f>IF('Students''Data'!C4973="","",'Students''Data'!C4973)</f>
        <v/>
      </c>
      <c r="D4968" s="36" t="str">
        <f>IF('Students''Data'!H4973="","",'Students''Data'!H4973)</f>
        <v/>
      </c>
      <c r="E4968" s="35" t="str">
        <f>IF('Students''Data'!D4973="","",'Students''Data'!D4973)</f>
        <v/>
      </c>
      <c r="F4968" s="35" t="str">
        <f>IF('Students''Data'!R4973="","",'Students''Data'!R4973)</f>
        <v/>
      </c>
      <c r="G4968" s="33" t="str">
        <f>IF('Students''Data'!S4973="","",'Students''Data'!S4973)</f>
        <v/>
      </c>
    </row>
    <row r="4969" spans="1:7" ht="20.1" customHeight="1">
      <c r="A4969" s="34" t="str">
        <f>IF(B4969="","",ROWS($A$1:A4966))</f>
        <v/>
      </c>
      <c r="B4969" s="35" t="str">
        <f>IF('Students''Data'!A4974="","",'Students''Data'!A4974)</f>
        <v/>
      </c>
      <c r="C4969" s="36" t="str">
        <f>IF('Students''Data'!C4974="","",'Students''Data'!C4974)</f>
        <v/>
      </c>
      <c r="D4969" s="36" t="str">
        <f>IF('Students''Data'!H4974="","",'Students''Data'!H4974)</f>
        <v/>
      </c>
      <c r="E4969" s="35" t="str">
        <f>IF('Students''Data'!D4974="","",'Students''Data'!D4974)</f>
        <v/>
      </c>
      <c r="F4969" s="35" t="str">
        <f>IF('Students''Data'!R4974="","",'Students''Data'!R4974)</f>
        <v/>
      </c>
      <c r="G4969" s="33" t="str">
        <f>IF('Students''Data'!S4974="","",'Students''Data'!S4974)</f>
        <v/>
      </c>
    </row>
    <row r="4970" spans="1:7" ht="20.1" customHeight="1">
      <c r="A4970" s="34" t="str">
        <f>IF(B4970="","",ROWS($A$1:A4967))</f>
        <v/>
      </c>
      <c r="B4970" s="35" t="str">
        <f>IF('Students''Data'!A4975="","",'Students''Data'!A4975)</f>
        <v/>
      </c>
      <c r="C4970" s="36" t="str">
        <f>IF('Students''Data'!C4975="","",'Students''Data'!C4975)</f>
        <v/>
      </c>
      <c r="D4970" s="36" t="str">
        <f>IF('Students''Data'!H4975="","",'Students''Data'!H4975)</f>
        <v/>
      </c>
      <c r="E4970" s="35" t="str">
        <f>IF('Students''Data'!D4975="","",'Students''Data'!D4975)</f>
        <v/>
      </c>
      <c r="F4970" s="35" t="str">
        <f>IF('Students''Data'!R4975="","",'Students''Data'!R4975)</f>
        <v/>
      </c>
      <c r="G4970" s="33" t="str">
        <f>IF('Students''Data'!S4975="","",'Students''Data'!S4975)</f>
        <v/>
      </c>
    </row>
    <row r="4971" spans="1:7" ht="20.1" customHeight="1">
      <c r="A4971" s="34" t="str">
        <f>IF(B4971="","",ROWS($A$1:A4968))</f>
        <v/>
      </c>
      <c r="B4971" s="35" t="str">
        <f>IF('Students''Data'!A4976="","",'Students''Data'!A4976)</f>
        <v/>
      </c>
      <c r="C4971" s="36" t="str">
        <f>IF('Students''Data'!C4976="","",'Students''Data'!C4976)</f>
        <v/>
      </c>
      <c r="D4971" s="36" t="str">
        <f>IF('Students''Data'!H4976="","",'Students''Data'!H4976)</f>
        <v/>
      </c>
      <c r="E4971" s="35" t="str">
        <f>IF('Students''Data'!D4976="","",'Students''Data'!D4976)</f>
        <v/>
      </c>
      <c r="F4971" s="35" t="str">
        <f>IF('Students''Data'!R4976="","",'Students''Data'!R4976)</f>
        <v/>
      </c>
      <c r="G4971" s="33" t="str">
        <f>IF('Students''Data'!S4976="","",'Students''Data'!S4976)</f>
        <v/>
      </c>
    </row>
    <row r="4972" spans="1:7" ht="20.1" customHeight="1">
      <c r="A4972" s="34" t="str">
        <f>IF(B4972="","",ROWS($A$1:A4969))</f>
        <v/>
      </c>
      <c r="B4972" s="35" t="str">
        <f>IF('Students''Data'!A4977="","",'Students''Data'!A4977)</f>
        <v/>
      </c>
      <c r="C4972" s="36" t="str">
        <f>IF('Students''Data'!C4977="","",'Students''Data'!C4977)</f>
        <v/>
      </c>
      <c r="D4972" s="36" t="str">
        <f>IF('Students''Data'!H4977="","",'Students''Data'!H4977)</f>
        <v/>
      </c>
      <c r="E4972" s="35" t="str">
        <f>IF('Students''Data'!D4977="","",'Students''Data'!D4977)</f>
        <v/>
      </c>
      <c r="F4972" s="35" t="str">
        <f>IF('Students''Data'!R4977="","",'Students''Data'!R4977)</f>
        <v/>
      </c>
      <c r="G4972" s="33" t="str">
        <f>IF('Students''Data'!S4977="","",'Students''Data'!S4977)</f>
        <v/>
      </c>
    </row>
    <row r="4973" spans="1:7" ht="20.1" customHeight="1">
      <c r="A4973" s="34" t="str">
        <f>IF(B4973="","",ROWS($A$1:A4970))</f>
        <v/>
      </c>
      <c r="B4973" s="35" t="str">
        <f>IF('Students''Data'!A4978="","",'Students''Data'!A4978)</f>
        <v/>
      </c>
      <c r="C4973" s="36" t="str">
        <f>IF('Students''Data'!C4978="","",'Students''Data'!C4978)</f>
        <v/>
      </c>
      <c r="D4973" s="36" t="str">
        <f>IF('Students''Data'!H4978="","",'Students''Data'!H4978)</f>
        <v/>
      </c>
      <c r="E4973" s="35" t="str">
        <f>IF('Students''Data'!D4978="","",'Students''Data'!D4978)</f>
        <v/>
      </c>
      <c r="F4973" s="35" t="str">
        <f>IF('Students''Data'!R4978="","",'Students''Data'!R4978)</f>
        <v/>
      </c>
      <c r="G4973" s="33" t="str">
        <f>IF('Students''Data'!S4978="","",'Students''Data'!S4978)</f>
        <v/>
      </c>
    </row>
    <row r="4974" spans="1:7" ht="20.1" customHeight="1">
      <c r="A4974" s="34" t="str">
        <f>IF(B4974="","",ROWS($A$1:A4971))</f>
        <v/>
      </c>
      <c r="B4974" s="35" t="str">
        <f>IF('Students''Data'!A4979="","",'Students''Data'!A4979)</f>
        <v/>
      </c>
      <c r="C4974" s="36" t="str">
        <f>IF('Students''Data'!C4979="","",'Students''Data'!C4979)</f>
        <v/>
      </c>
      <c r="D4974" s="36" t="str">
        <f>IF('Students''Data'!H4979="","",'Students''Data'!H4979)</f>
        <v/>
      </c>
      <c r="E4974" s="35" t="str">
        <f>IF('Students''Data'!D4979="","",'Students''Data'!D4979)</f>
        <v/>
      </c>
      <c r="F4974" s="35" t="str">
        <f>IF('Students''Data'!R4979="","",'Students''Data'!R4979)</f>
        <v/>
      </c>
      <c r="G4974" s="33" t="str">
        <f>IF('Students''Data'!S4979="","",'Students''Data'!S4979)</f>
        <v/>
      </c>
    </row>
    <row r="4975" spans="1:7" ht="20.1" customHeight="1">
      <c r="A4975" s="34" t="str">
        <f>IF(B4975="","",ROWS($A$1:A4972))</f>
        <v/>
      </c>
      <c r="B4975" s="35" t="str">
        <f>IF('Students''Data'!A4980="","",'Students''Data'!A4980)</f>
        <v/>
      </c>
      <c r="C4975" s="36" t="str">
        <f>IF('Students''Data'!C4980="","",'Students''Data'!C4980)</f>
        <v/>
      </c>
      <c r="D4975" s="36" t="str">
        <f>IF('Students''Data'!H4980="","",'Students''Data'!H4980)</f>
        <v/>
      </c>
      <c r="E4975" s="35" t="str">
        <f>IF('Students''Data'!D4980="","",'Students''Data'!D4980)</f>
        <v/>
      </c>
      <c r="F4975" s="35" t="str">
        <f>IF('Students''Data'!R4980="","",'Students''Data'!R4980)</f>
        <v/>
      </c>
      <c r="G4975" s="33" t="str">
        <f>IF('Students''Data'!S4980="","",'Students''Data'!S4980)</f>
        <v/>
      </c>
    </row>
    <row r="4976" spans="1:7" ht="20.1" customHeight="1">
      <c r="A4976" s="34" t="str">
        <f>IF(B4976="","",ROWS($A$1:A4973))</f>
        <v/>
      </c>
      <c r="B4976" s="35" t="str">
        <f>IF('Students''Data'!A4981="","",'Students''Data'!A4981)</f>
        <v/>
      </c>
      <c r="C4976" s="36" t="str">
        <f>IF('Students''Data'!C4981="","",'Students''Data'!C4981)</f>
        <v/>
      </c>
      <c r="D4976" s="36" t="str">
        <f>IF('Students''Data'!H4981="","",'Students''Data'!H4981)</f>
        <v/>
      </c>
      <c r="E4976" s="35" t="str">
        <f>IF('Students''Data'!D4981="","",'Students''Data'!D4981)</f>
        <v/>
      </c>
      <c r="F4976" s="35" t="str">
        <f>IF('Students''Data'!R4981="","",'Students''Data'!R4981)</f>
        <v/>
      </c>
      <c r="G4976" s="33" t="str">
        <f>IF('Students''Data'!S4981="","",'Students''Data'!S4981)</f>
        <v/>
      </c>
    </row>
    <row r="4977" spans="1:7" ht="20.1" customHeight="1">
      <c r="A4977" s="34" t="str">
        <f>IF(B4977="","",ROWS($A$1:A4974))</f>
        <v/>
      </c>
      <c r="B4977" s="35" t="str">
        <f>IF('Students''Data'!A4982="","",'Students''Data'!A4982)</f>
        <v/>
      </c>
      <c r="C4977" s="36" t="str">
        <f>IF('Students''Data'!C4982="","",'Students''Data'!C4982)</f>
        <v/>
      </c>
      <c r="D4977" s="36" t="str">
        <f>IF('Students''Data'!H4982="","",'Students''Data'!H4982)</f>
        <v/>
      </c>
      <c r="E4977" s="35" t="str">
        <f>IF('Students''Data'!D4982="","",'Students''Data'!D4982)</f>
        <v/>
      </c>
      <c r="F4977" s="35" t="str">
        <f>IF('Students''Data'!R4982="","",'Students''Data'!R4982)</f>
        <v/>
      </c>
      <c r="G4977" s="33" t="str">
        <f>IF('Students''Data'!S4982="","",'Students''Data'!S4982)</f>
        <v/>
      </c>
    </row>
    <row r="4978" spans="1:7" ht="20.1" customHeight="1">
      <c r="A4978" s="34" t="str">
        <f>IF(B4978="","",ROWS($A$1:A4975))</f>
        <v/>
      </c>
      <c r="B4978" s="35" t="str">
        <f>IF('Students''Data'!A4983="","",'Students''Data'!A4983)</f>
        <v/>
      </c>
      <c r="C4978" s="36" t="str">
        <f>IF('Students''Data'!C4983="","",'Students''Data'!C4983)</f>
        <v/>
      </c>
      <c r="D4978" s="36" t="str">
        <f>IF('Students''Data'!H4983="","",'Students''Data'!H4983)</f>
        <v/>
      </c>
      <c r="E4978" s="35" t="str">
        <f>IF('Students''Data'!D4983="","",'Students''Data'!D4983)</f>
        <v/>
      </c>
      <c r="F4978" s="35" t="str">
        <f>IF('Students''Data'!R4983="","",'Students''Data'!R4983)</f>
        <v/>
      </c>
      <c r="G4978" s="33" t="str">
        <f>IF('Students''Data'!S4983="","",'Students''Data'!S4983)</f>
        <v/>
      </c>
    </row>
    <row r="4979" spans="1:7" ht="20.1" customHeight="1">
      <c r="A4979" s="34" t="str">
        <f>IF(B4979="","",ROWS($A$1:A4976))</f>
        <v/>
      </c>
      <c r="B4979" s="35" t="str">
        <f>IF('Students''Data'!A4984="","",'Students''Data'!A4984)</f>
        <v/>
      </c>
      <c r="C4979" s="36" t="str">
        <f>IF('Students''Data'!C4984="","",'Students''Data'!C4984)</f>
        <v/>
      </c>
      <c r="D4979" s="36" t="str">
        <f>IF('Students''Data'!H4984="","",'Students''Data'!H4984)</f>
        <v/>
      </c>
      <c r="E4979" s="35" t="str">
        <f>IF('Students''Data'!D4984="","",'Students''Data'!D4984)</f>
        <v/>
      </c>
      <c r="F4979" s="35" t="str">
        <f>IF('Students''Data'!R4984="","",'Students''Data'!R4984)</f>
        <v/>
      </c>
      <c r="G4979" s="33" t="str">
        <f>IF('Students''Data'!S4984="","",'Students''Data'!S4984)</f>
        <v/>
      </c>
    </row>
    <row r="4980" spans="1:7" ht="20.1" customHeight="1">
      <c r="A4980" s="34" t="str">
        <f>IF(B4980="","",ROWS($A$1:A4977))</f>
        <v/>
      </c>
      <c r="B4980" s="35" t="str">
        <f>IF('Students''Data'!A4985="","",'Students''Data'!A4985)</f>
        <v/>
      </c>
      <c r="C4980" s="36" t="str">
        <f>IF('Students''Data'!C4985="","",'Students''Data'!C4985)</f>
        <v/>
      </c>
      <c r="D4980" s="36" t="str">
        <f>IF('Students''Data'!H4985="","",'Students''Data'!H4985)</f>
        <v/>
      </c>
      <c r="E4980" s="35" t="str">
        <f>IF('Students''Data'!D4985="","",'Students''Data'!D4985)</f>
        <v/>
      </c>
      <c r="F4980" s="35" t="str">
        <f>IF('Students''Data'!R4985="","",'Students''Data'!R4985)</f>
        <v/>
      </c>
      <c r="G4980" s="33" t="str">
        <f>IF('Students''Data'!S4985="","",'Students''Data'!S4985)</f>
        <v/>
      </c>
    </row>
    <row r="4981" spans="1:7" ht="20.1" customHeight="1">
      <c r="A4981" s="34" t="str">
        <f>IF(B4981="","",ROWS($A$1:A4978))</f>
        <v/>
      </c>
      <c r="B4981" s="35" t="str">
        <f>IF('Students''Data'!A4986="","",'Students''Data'!A4986)</f>
        <v/>
      </c>
      <c r="C4981" s="36" t="str">
        <f>IF('Students''Data'!C4986="","",'Students''Data'!C4986)</f>
        <v/>
      </c>
      <c r="D4981" s="36" t="str">
        <f>IF('Students''Data'!H4986="","",'Students''Data'!H4986)</f>
        <v/>
      </c>
      <c r="E4981" s="35" t="str">
        <f>IF('Students''Data'!D4986="","",'Students''Data'!D4986)</f>
        <v/>
      </c>
      <c r="F4981" s="35" t="str">
        <f>IF('Students''Data'!R4986="","",'Students''Data'!R4986)</f>
        <v/>
      </c>
      <c r="G4981" s="33" t="str">
        <f>IF('Students''Data'!S4986="","",'Students''Data'!S4986)</f>
        <v/>
      </c>
    </row>
    <row r="4982" spans="1:7" ht="20.1" customHeight="1">
      <c r="A4982" s="34" t="str">
        <f>IF(B4982="","",ROWS($A$1:A4979))</f>
        <v/>
      </c>
      <c r="B4982" s="35" t="str">
        <f>IF('Students''Data'!A4987="","",'Students''Data'!A4987)</f>
        <v/>
      </c>
      <c r="C4982" s="36" t="str">
        <f>IF('Students''Data'!C4987="","",'Students''Data'!C4987)</f>
        <v/>
      </c>
      <c r="D4982" s="36" t="str">
        <f>IF('Students''Data'!H4987="","",'Students''Data'!H4987)</f>
        <v/>
      </c>
      <c r="E4982" s="35" t="str">
        <f>IF('Students''Data'!D4987="","",'Students''Data'!D4987)</f>
        <v/>
      </c>
      <c r="F4982" s="35" t="str">
        <f>IF('Students''Data'!R4987="","",'Students''Data'!R4987)</f>
        <v/>
      </c>
      <c r="G4982" s="33" t="str">
        <f>IF('Students''Data'!S4987="","",'Students''Data'!S4987)</f>
        <v/>
      </c>
    </row>
    <row r="4983" spans="1:7" ht="20.1" customHeight="1">
      <c r="A4983" s="34" t="str">
        <f>IF(B4983="","",ROWS($A$1:A4980))</f>
        <v/>
      </c>
      <c r="B4983" s="35" t="str">
        <f>IF('Students''Data'!A4988="","",'Students''Data'!A4988)</f>
        <v/>
      </c>
      <c r="C4983" s="36" t="str">
        <f>IF('Students''Data'!C4988="","",'Students''Data'!C4988)</f>
        <v/>
      </c>
      <c r="D4983" s="36" t="str">
        <f>IF('Students''Data'!H4988="","",'Students''Data'!H4988)</f>
        <v/>
      </c>
      <c r="E4983" s="35" t="str">
        <f>IF('Students''Data'!D4988="","",'Students''Data'!D4988)</f>
        <v/>
      </c>
      <c r="F4983" s="35" t="str">
        <f>IF('Students''Data'!R4988="","",'Students''Data'!R4988)</f>
        <v/>
      </c>
      <c r="G4983" s="33" t="str">
        <f>IF('Students''Data'!S4988="","",'Students''Data'!S4988)</f>
        <v/>
      </c>
    </row>
    <row r="4984" spans="1:7" ht="20.1" customHeight="1">
      <c r="A4984" s="34" t="str">
        <f>IF(B4984="","",ROWS($A$1:A4981))</f>
        <v/>
      </c>
      <c r="B4984" s="35" t="str">
        <f>IF('Students''Data'!A4989="","",'Students''Data'!A4989)</f>
        <v/>
      </c>
      <c r="C4984" s="36" t="str">
        <f>IF('Students''Data'!C4989="","",'Students''Data'!C4989)</f>
        <v/>
      </c>
      <c r="D4984" s="36" t="str">
        <f>IF('Students''Data'!H4989="","",'Students''Data'!H4989)</f>
        <v/>
      </c>
      <c r="E4984" s="35" t="str">
        <f>IF('Students''Data'!D4989="","",'Students''Data'!D4989)</f>
        <v/>
      </c>
      <c r="F4984" s="35" t="str">
        <f>IF('Students''Data'!R4989="","",'Students''Data'!R4989)</f>
        <v/>
      </c>
      <c r="G4984" s="33" t="str">
        <f>IF('Students''Data'!S4989="","",'Students''Data'!S4989)</f>
        <v/>
      </c>
    </row>
    <row r="4985" spans="1:7" ht="20.1" customHeight="1">
      <c r="A4985" s="34" t="str">
        <f>IF(B4985="","",ROWS($A$1:A4982))</f>
        <v/>
      </c>
      <c r="B4985" s="35" t="str">
        <f>IF('Students''Data'!A4990="","",'Students''Data'!A4990)</f>
        <v/>
      </c>
      <c r="C4985" s="36" t="str">
        <f>IF('Students''Data'!C4990="","",'Students''Data'!C4990)</f>
        <v/>
      </c>
      <c r="D4985" s="36" t="str">
        <f>IF('Students''Data'!H4990="","",'Students''Data'!H4990)</f>
        <v/>
      </c>
      <c r="E4985" s="35" t="str">
        <f>IF('Students''Data'!D4990="","",'Students''Data'!D4990)</f>
        <v/>
      </c>
      <c r="F4985" s="35" t="str">
        <f>IF('Students''Data'!R4990="","",'Students''Data'!R4990)</f>
        <v/>
      </c>
      <c r="G4985" s="33" t="str">
        <f>IF('Students''Data'!S4990="","",'Students''Data'!S4990)</f>
        <v/>
      </c>
    </row>
    <row r="4986" spans="1:7" ht="20.1" customHeight="1">
      <c r="A4986" s="34" t="str">
        <f>IF(B4986="","",ROWS($A$1:A4983))</f>
        <v/>
      </c>
      <c r="B4986" s="35" t="str">
        <f>IF('Students''Data'!A4991="","",'Students''Data'!A4991)</f>
        <v/>
      </c>
      <c r="C4986" s="36" t="str">
        <f>IF('Students''Data'!C4991="","",'Students''Data'!C4991)</f>
        <v/>
      </c>
      <c r="D4986" s="36" t="str">
        <f>IF('Students''Data'!H4991="","",'Students''Data'!H4991)</f>
        <v/>
      </c>
      <c r="E4986" s="35" t="str">
        <f>IF('Students''Data'!D4991="","",'Students''Data'!D4991)</f>
        <v/>
      </c>
      <c r="F4986" s="35" t="str">
        <f>IF('Students''Data'!R4991="","",'Students''Data'!R4991)</f>
        <v/>
      </c>
      <c r="G4986" s="33" t="str">
        <f>IF('Students''Data'!S4991="","",'Students''Data'!S4991)</f>
        <v/>
      </c>
    </row>
    <row r="4987" spans="1:7" ht="20.1" customHeight="1">
      <c r="A4987" s="34" t="str">
        <f>IF(B4987="","",ROWS($A$1:A4984))</f>
        <v/>
      </c>
      <c r="B4987" s="35" t="str">
        <f>IF('Students''Data'!A4992="","",'Students''Data'!A4992)</f>
        <v/>
      </c>
      <c r="C4987" s="36" t="str">
        <f>IF('Students''Data'!C4992="","",'Students''Data'!C4992)</f>
        <v/>
      </c>
      <c r="D4987" s="36" t="str">
        <f>IF('Students''Data'!H4992="","",'Students''Data'!H4992)</f>
        <v/>
      </c>
      <c r="E4987" s="35" t="str">
        <f>IF('Students''Data'!D4992="","",'Students''Data'!D4992)</f>
        <v/>
      </c>
      <c r="F4987" s="35" t="str">
        <f>IF('Students''Data'!R4992="","",'Students''Data'!R4992)</f>
        <v/>
      </c>
      <c r="G4987" s="33" t="str">
        <f>IF('Students''Data'!S4992="","",'Students''Data'!S4992)</f>
        <v/>
      </c>
    </row>
    <row r="4988" spans="1:7" ht="20.1" customHeight="1">
      <c r="A4988" s="34" t="str">
        <f>IF(B4988="","",ROWS($A$1:A4985))</f>
        <v/>
      </c>
      <c r="B4988" s="35" t="str">
        <f>IF('Students''Data'!A4993="","",'Students''Data'!A4993)</f>
        <v/>
      </c>
      <c r="C4988" s="36" t="str">
        <f>IF('Students''Data'!C4993="","",'Students''Data'!C4993)</f>
        <v/>
      </c>
      <c r="D4988" s="36" t="str">
        <f>IF('Students''Data'!H4993="","",'Students''Data'!H4993)</f>
        <v/>
      </c>
      <c r="E4988" s="35" t="str">
        <f>IF('Students''Data'!D4993="","",'Students''Data'!D4993)</f>
        <v/>
      </c>
      <c r="F4988" s="35" t="str">
        <f>IF('Students''Data'!R4993="","",'Students''Data'!R4993)</f>
        <v/>
      </c>
      <c r="G4988" s="33" t="str">
        <f>IF('Students''Data'!S4993="","",'Students''Data'!S4993)</f>
        <v/>
      </c>
    </row>
    <row r="4989" spans="1:7" ht="20.1" customHeight="1">
      <c r="A4989" s="34" t="str">
        <f>IF(B4989="","",ROWS($A$1:A4986))</f>
        <v/>
      </c>
      <c r="B4989" s="35" t="str">
        <f>IF('Students''Data'!A4994="","",'Students''Data'!A4994)</f>
        <v/>
      </c>
      <c r="C4989" s="36" t="str">
        <f>IF('Students''Data'!C4994="","",'Students''Data'!C4994)</f>
        <v/>
      </c>
      <c r="D4989" s="36" t="str">
        <f>IF('Students''Data'!H4994="","",'Students''Data'!H4994)</f>
        <v/>
      </c>
      <c r="E4989" s="35" t="str">
        <f>IF('Students''Data'!D4994="","",'Students''Data'!D4994)</f>
        <v/>
      </c>
      <c r="F4989" s="35" t="str">
        <f>IF('Students''Data'!R4994="","",'Students''Data'!R4994)</f>
        <v/>
      </c>
      <c r="G4989" s="33" t="str">
        <f>IF('Students''Data'!S4994="","",'Students''Data'!S4994)</f>
        <v/>
      </c>
    </row>
    <row r="4990" spans="1:7" ht="20.1" customHeight="1">
      <c r="A4990" s="34" t="str">
        <f>IF(B4990="","",ROWS($A$1:A4987))</f>
        <v/>
      </c>
      <c r="B4990" s="35" t="str">
        <f>IF('Students''Data'!A4995="","",'Students''Data'!A4995)</f>
        <v/>
      </c>
      <c r="C4990" s="36" t="str">
        <f>IF('Students''Data'!C4995="","",'Students''Data'!C4995)</f>
        <v/>
      </c>
      <c r="D4990" s="36" t="str">
        <f>IF('Students''Data'!H4995="","",'Students''Data'!H4995)</f>
        <v/>
      </c>
      <c r="E4990" s="35" t="str">
        <f>IF('Students''Data'!D4995="","",'Students''Data'!D4995)</f>
        <v/>
      </c>
      <c r="F4990" s="35" t="str">
        <f>IF('Students''Data'!R4995="","",'Students''Data'!R4995)</f>
        <v/>
      </c>
      <c r="G4990" s="33" t="str">
        <f>IF('Students''Data'!S4995="","",'Students''Data'!S4995)</f>
        <v/>
      </c>
    </row>
    <row r="4991" spans="1:7" ht="20.1" customHeight="1">
      <c r="A4991" s="34" t="str">
        <f>IF(B4991="","",ROWS($A$1:A4988))</f>
        <v/>
      </c>
      <c r="B4991" s="35" t="str">
        <f>IF('Students''Data'!A4996="","",'Students''Data'!A4996)</f>
        <v/>
      </c>
      <c r="C4991" s="36" t="str">
        <f>IF('Students''Data'!C4996="","",'Students''Data'!C4996)</f>
        <v/>
      </c>
      <c r="D4991" s="36" t="str">
        <f>IF('Students''Data'!H4996="","",'Students''Data'!H4996)</f>
        <v/>
      </c>
      <c r="E4991" s="35" t="str">
        <f>IF('Students''Data'!D4996="","",'Students''Data'!D4996)</f>
        <v/>
      </c>
      <c r="F4991" s="35" t="str">
        <f>IF('Students''Data'!R4996="","",'Students''Data'!R4996)</f>
        <v/>
      </c>
      <c r="G4991" s="33" t="str">
        <f>IF('Students''Data'!S4996="","",'Students''Data'!S4996)</f>
        <v/>
      </c>
    </row>
    <row r="4992" spans="1:7" ht="20.1" customHeight="1">
      <c r="A4992" s="34" t="str">
        <f>IF(B4992="","",ROWS($A$1:A4989))</f>
        <v/>
      </c>
      <c r="B4992" s="35" t="str">
        <f>IF('Students''Data'!A4997="","",'Students''Data'!A4997)</f>
        <v/>
      </c>
      <c r="C4992" s="36" t="str">
        <f>IF('Students''Data'!C4997="","",'Students''Data'!C4997)</f>
        <v/>
      </c>
      <c r="D4992" s="36" t="str">
        <f>IF('Students''Data'!H4997="","",'Students''Data'!H4997)</f>
        <v/>
      </c>
      <c r="E4992" s="35" t="str">
        <f>IF('Students''Data'!D4997="","",'Students''Data'!D4997)</f>
        <v/>
      </c>
      <c r="F4992" s="35" t="str">
        <f>IF('Students''Data'!R4997="","",'Students''Data'!R4997)</f>
        <v/>
      </c>
      <c r="G4992" s="33" t="str">
        <f>IF('Students''Data'!S4997="","",'Students''Data'!S4997)</f>
        <v/>
      </c>
    </row>
    <row r="4993" spans="1:7" ht="20.1" customHeight="1">
      <c r="A4993" s="34" t="str">
        <f>IF(B4993="","",ROWS($A$1:A4990))</f>
        <v/>
      </c>
      <c r="B4993" s="35" t="str">
        <f>IF('Students''Data'!A4998="","",'Students''Data'!A4998)</f>
        <v/>
      </c>
      <c r="C4993" s="36" t="str">
        <f>IF('Students''Data'!C4998="","",'Students''Data'!C4998)</f>
        <v/>
      </c>
      <c r="D4993" s="36" t="str">
        <f>IF('Students''Data'!H4998="","",'Students''Data'!H4998)</f>
        <v/>
      </c>
      <c r="E4993" s="35" t="str">
        <f>IF('Students''Data'!D4998="","",'Students''Data'!D4998)</f>
        <v/>
      </c>
      <c r="F4993" s="35" t="str">
        <f>IF('Students''Data'!R4998="","",'Students''Data'!R4998)</f>
        <v/>
      </c>
      <c r="G4993" s="33" t="str">
        <f>IF('Students''Data'!S4998="","",'Students''Data'!S4998)</f>
        <v/>
      </c>
    </row>
    <row r="4994" spans="1:7" ht="20.1" customHeight="1">
      <c r="A4994" s="34" t="str">
        <f>IF(B4994="","",ROWS($A$1:A4991))</f>
        <v/>
      </c>
      <c r="B4994" s="35" t="str">
        <f>IF('Students''Data'!A4999="","",'Students''Data'!A4999)</f>
        <v/>
      </c>
      <c r="C4994" s="36" t="str">
        <f>IF('Students''Data'!C4999="","",'Students''Data'!C4999)</f>
        <v/>
      </c>
      <c r="D4994" s="36" t="str">
        <f>IF('Students''Data'!H4999="","",'Students''Data'!H4999)</f>
        <v/>
      </c>
      <c r="E4994" s="35" t="str">
        <f>IF('Students''Data'!D4999="","",'Students''Data'!D4999)</f>
        <v/>
      </c>
      <c r="F4994" s="35" t="str">
        <f>IF('Students''Data'!R4999="","",'Students''Data'!R4999)</f>
        <v/>
      </c>
      <c r="G4994" s="33" t="str">
        <f>IF('Students''Data'!S4999="","",'Students''Data'!S4999)</f>
        <v/>
      </c>
    </row>
    <row r="4995" spans="1:7" ht="20.1" customHeight="1">
      <c r="A4995" s="34" t="str">
        <f>IF(B4995="","",ROWS($A$1:A4992))</f>
        <v/>
      </c>
      <c r="B4995" s="35" t="str">
        <f>IF('Students''Data'!A5000="","",'Students''Data'!A5000)</f>
        <v/>
      </c>
      <c r="C4995" s="36" t="str">
        <f>IF('Students''Data'!C5000="","",'Students''Data'!C5000)</f>
        <v/>
      </c>
      <c r="D4995" s="36" t="str">
        <f>IF('Students''Data'!H5000="","",'Students''Data'!H5000)</f>
        <v/>
      </c>
      <c r="E4995" s="35" t="str">
        <f>IF('Students''Data'!D5000="","",'Students''Data'!D5000)</f>
        <v/>
      </c>
      <c r="F4995" s="35" t="str">
        <f>IF('Students''Data'!R5000="","",'Students''Data'!R5000)</f>
        <v/>
      </c>
      <c r="G4995" s="33" t="str">
        <f>IF('Students''Data'!S5000="","",'Students''Data'!S5000)</f>
        <v/>
      </c>
    </row>
    <row r="4996" spans="1:7" ht="20.1" customHeight="1">
      <c r="A4996" s="34" t="str">
        <f>IF(B4996="","",ROWS($A$1:A4993))</f>
        <v/>
      </c>
      <c r="B4996" s="35" t="str">
        <f>IF('Students''Data'!A5001="","",'Students''Data'!A5001)</f>
        <v/>
      </c>
      <c r="C4996" s="36" t="str">
        <f>IF('Students''Data'!C5001="","",'Students''Data'!C5001)</f>
        <v/>
      </c>
      <c r="D4996" s="36" t="str">
        <f>IF('Students''Data'!H5001="","",'Students''Data'!H5001)</f>
        <v/>
      </c>
      <c r="E4996" s="35" t="str">
        <f>IF('Students''Data'!D5001="","",'Students''Data'!D5001)</f>
        <v/>
      </c>
      <c r="F4996" s="35" t="str">
        <f>IF('Students''Data'!R5001="","",'Students''Data'!R5001)</f>
        <v/>
      </c>
      <c r="G4996" s="33" t="str">
        <f>IF('Students''Data'!S5001="","",'Students''Data'!S5001)</f>
        <v/>
      </c>
    </row>
    <row r="4997" spans="1:7" ht="20.1" customHeight="1">
      <c r="A4997" s="34" t="str">
        <f>IF(B4997="","",ROWS($A$1:A4994))</f>
        <v/>
      </c>
      <c r="B4997" s="35" t="str">
        <f>IF('Students''Data'!A5002="","",'Students''Data'!A5002)</f>
        <v/>
      </c>
      <c r="C4997" s="36" t="str">
        <f>IF('Students''Data'!C5002="","",'Students''Data'!C5002)</f>
        <v/>
      </c>
      <c r="D4997" s="36" t="str">
        <f>IF('Students''Data'!H5002="","",'Students''Data'!H5002)</f>
        <v/>
      </c>
      <c r="E4997" s="35" t="str">
        <f>IF('Students''Data'!D5002="","",'Students''Data'!D5002)</f>
        <v/>
      </c>
      <c r="F4997" s="35" t="str">
        <f>IF('Students''Data'!R5002="","",'Students''Data'!R5002)</f>
        <v/>
      </c>
      <c r="G4997" s="33" t="str">
        <f>IF('Students''Data'!S5002="","",'Students''Data'!S5002)</f>
        <v/>
      </c>
    </row>
    <row r="4998" spans="1:7" ht="20.1" customHeight="1">
      <c r="A4998" s="34" t="str">
        <f>IF(B4998="","",ROWS($A$1:A4995))</f>
        <v/>
      </c>
      <c r="B4998" s="35" t="str">
        <f>IF('Students''Data'!A5003="","",'Students''Data'!A5003)</f>
        <v/>
      </c>
      <c r="C4998" s="36" t="str">
        <f>IF('Students''Data'!C5003="","",'Students''Data'!C5003)</f>
        <v/>
      </c>
      <c r="D4998" s="36" t="str">
        <f>IF('Students''Data'!H5003="","",'Students''Data'!H5003)</f>
        <v/>
      </c>
      <c r="E4998" s="35" t="str">
        <f>IF('Students''Data'!D5003="","",'Students''Data'!D5003)</f>
        <v/>
      </c>
      <c r="F4998" s="35" t="str">
        <f>IF('Students''Data'!R5003="","",'Students''Data'!R5003)</f>
        <v/>
      </c>
      <c r="G4998" s="33" t="str">
        <f>IF('Students''Data'!S5003="","",'Students''Data'!S5003)</f>
        <v/>
      </c>
    </row>
    <row r="4999" spans="1:7" ht="20.1" customHeight="1">
      <c r="A4999" s="34" t="str">
        <f>IF(B4999="","",ROWS($A$1:A4996))</f>
        <v/>
      </c>
      <c r="B4999" s="35" t="str">
        <f>IF('Students''Data'!A5004="","",'Students''Data'!A5004)</f>
        <v/>
      </c>
      <c r="C4999" s="36" t="str">
        <f>IF('Students''Data'!C5004="","",'Students''Data'!C5004)</f>
        <v/>
      </c>
      <c r="D4999" s="36" t="str">
        <f>IF('Students''Data'!H5004="","",'Students''Data'!H5004)</f>
        <v/>
      </c>
      <c r="E4999" s="35" t="str">
        <f>IF('Students''Data'!D5004="","",'Students''Data'!D5004)</f>
        <v/>
      </c>
      <c r="F4999" s="35" t="str">
        <f>IF('Students''Data'!R5004="","",'Students''Data'!R5004)</f>
        <v/>
      </c>
      <c r="G4999" s="33" t="str">
        <f>IF('Students''Data'!S5004="","",'Students''Data'!S5004)</f>
        <v/>
      </c>
    </row>
    <row r="5000" spans="1:7" ht="20.1" customHeight="1">
      <c r="A5000" s="34" t="str">
        <f>IF(B5000="","",ROWS($A$1:A4997))</f>
        <v/>
      </c>
      <c r="B5000" s="35" t="str">
        <f>IF('Students''Data'!A5005="","",'Students''Data'!A5005)</f>
        <v/>
      </c>
      <c r="C5000" s="36" t="str">
        <f>IF('Students''Data'!C5005="","",'Students''Data'!C5005)</f>
        <v/>
      </c>
      <c r="D5000" s="36" t="str">
        <f>IF('Students''Data'!H5005="","",'Students''Data'!H5005)</f>
        <v/>
      </c>
      <c r="E5000" s="35" t="str">
        <f>IF('Students''Data'!D5005="","",'Students''Data'!D5005)</f>
        <v/>
      </c>
      <c r="F5000" s="35" t="str">
        <f>IF('Students''Data'!R5005="","",'Students''Data'!R5005)</f>
        <v/>
      </c>
      <c r="G5000" s="33" t="str">
        <f>IF('Students''Data'!S5005="","",'Students''Data'!S5005)</f>
        <v/>
      </c>
    </row>
    <row r="5001" spans="1:7" ht="20.1" customHeight="1">
      <c r="A5001" s="34" t="str">
        <f>IF(B5001="","",ROWS($A$1:A4998))</f>
        <v/>
      </c>
      <c r="B5001" s="35" t="str">
        <f>IF('Students''Data'!A5006="","",'Students''Data'!A5006)</f>
        <v/>
      </c>
      <c r="C5001" s="36" t="str">
        <f>IF('Students''Data'!C5006="","",'Students''Data'!C5006)</f>
        <v/>
      </c>
      <c r="D5001" s="36" t="str">
        <f>IF('Students''Data'!H5006="","",'Students''Data'!H5006)</f>
        <v/>
      </c>
      <c r="E5001" s="35" t="str">
        <f>IF('Students''Data'!D5006="","",'Students''Data'!D5006)</f>
        <v/>
      </c>
      <c r="F5001" s="35" t="str">
        <f>IF('Students''Data'!R5006="","",'Students''Data'!R5006)</f>
        <v/>
      </c>
      <c r="G5001" s="33" t="str">
        <f>IF('Students''Data'!S5006="","",'Students''Data'!S5006)</f>
        <v/>
      </c>
    </row>
    <row r="5002" spans="1:7" ht="20.1" customHeight="1">
      <c r="A5002" s="34" t="str">
        <f>IF(B5002="","",ROWS($A$1:A4999))</f>
        <v/>
      </c>
      <c r="B5002" s="35" t="str">
        <f>IF('Students''Data'!A5007="","",'Students''Data'!A5007)</f>
        <v/>
      </c>
      <c r="C5002" s="36" t="str">
        <f>IF('Students''Data'!C5007="","",'Students''Data'!C5007)</f>
        <v/>
      </c>
      <c r="D5002" s="36" t="str">
        <f>IF('Students''Data'!H5007="","",'Students''Data'!H5007)</f>
        <v/>
      </c>
      <c r="E5002" s="35" t="str">
        <f>IF('Students''Data'!D5007="","",'Students''Data'!D5007)</f>
        <v/>
      </c>
      <c r="F5002" s="35" t="str">
        <f>IF('Students''Data'!R5007="","",'Students''Data'!R5007)</f>
        <v/>
      </c>
      <c r="G5002" s="33" t="str">
        <f>IF('Students''Data'!S5007="","",'Students''Data'!S5007)</f>
        <v/>
      </c>
    </row>
    <row r="5003" spans="1:7" ht="20.1" customHeight="1">
      <c r="A5003" s="34" t="str">
        <f>IF(B5003="","",ROWS($A$1:A5000))</f>
        <v/>
      </c>
      <c r="B5003" s="35" t="str">
        <f>IF('Students''Data'!A5008="","",'Students''Data'!A5008)</f>
        <v/>
      </c>
      <c r="C5003" s="36" t="str">
        <f>IF('Students''Data'!C5008="","",'Students''Data'!C5008)</f>
        <v/>
      </c>
      <c r="D5003" s="36" t="str">
        <f>IF('Students''Data'!H5008="","",'Students''Data'!H5008)</f>
        <v/>
      </c>
      <c r="E5003" s="35" t="str">
        <f>IF('Students''Data'!D5008="","",'Students''Data'!D5008)</f>
        <v/>
      </c>
      <c r="F5003" s="35" t="str">
        <f>IF('Students''Data'!R5008="","",'Students''Data'!R5008)</f>
        <v/>
      </c>
      <c r="G5003" s="33" t="str">
        <f>IF('Students''Data'!S5008="","",'Students''Data'!S5008)</f>
        <v/>
      </c>
    </row>
    <row r="5004" spans="1:7" ht="20.1" customHeight="1">
      <c r="A5004" s="34" t="str">
        <f>IF(B5004="","",ROWS($A$1:A5001))</f>
        <v/>
      </c>
      <c r="B5004" s="35" t="str">
        <f>IF('Students''Data'!A5009="","",'Students''Data'!A5009)</f>
        <v/>
      </c>
      <c r="C5004" s="36" t="str">
        <f>IF('Students''Data'!C5009="","",'Students''Data'!C5009)</f>
        <v/>
      </c>
      <c r="D5004" s="36" t="str">
        <f>IF('Students''Data'!H5009="","",'Students''Data'!H5009)</f>
        <v/>
      </c>
      <c r="E5004" s="35" t="str">
        <f>IF('Students''Data'!D5009="","",'Students''Data'!D5009)</f>
        <v/>
      </c>
      <c r="F5004" s="35" t="str">
        <f>IF('Students''Data'!R5009="","",'Students''Data'!R5009)</f>
        <v/>
      </c>
      <c r="G5004" s="33" t="str">
        <f>IF('Students''Data'!S5009="","",'Students''Data'!S5009)</f>
        <v/>
      </c>
    </row>
    <row r="5005" spans="1:7" ht="20.1" customHeight="1">
      <c r="A5005" s="34" t="str">
        <f>IF(B5005="","",ROWS($A$1:A5002))</f>
        <v/>
      </c>
      <c r="B5005" s="35" t="str">
        <f>IF('Students''Data'!A5010="","",'Students''Data'!A5010)</f>
        <v/>
      </c>
      <c r="C5005" s="36" t="str">
        <f>IF('Students''Data'!C5010="","",'Students''Data'!C5010)</f>
        <v/>
      </c>
      <c r="D5005" s="36" t="str">
        <f>IF('Students''Data'!H5010="","",'Students''Data'!H5010)</f>
        <v/>
      </c>
      <c r="E5005" s="35" t="str">
        <f>IF('Students''Data'!D5010="","",'Students''Data'!D5010)</f>
        <v/>
      </c>
      <c r="F5005" s="35" t="str">
        <f>IF('Students''Data'!R5010="","",'Students''Data'!R5010)</f>
        <v/>
      </c>
      <c r="G5005" s="33" t="str">
        <f>IF('Students''Data'!S5010="","",'Students''Data'!S5010)</f>
        <v/>
      </c>
    </row>
    <row r="5006" spans="1:7" ht="20.1" customHeight="1">
      <c r="A5006" s="34" t="str">
        <f>IF(B5006="","",ROWS($A$1:A5003))</f>
        <v/>
      </c>
      <c r="B5006" s="35" t="str">
        <f>IF('Students''Data'!A5011="","",'Students''Data'!A5011)</f>
        <v/>
      </c>
      <c r="C5006" s="36" t="str">
        <f>IF('Students''Data'!C5011="","",'Students''Data'!C5011)</f>
        <v/>
      </c>
      <c r="D5006" s="36" t="str">
        <f>IF('Students''Data'!H5011="","",'Students''Data'!H5011)</f>
        <v/>
      </c>
      <c r="E5006" s="35" t="str">
        <f>IF('Students''Data'!D5011="","",'Students''Data'!D5011)</f>
        <v/>
      </c>
      <c r="F5006" s="35" t="str">
        <f>IF('Students''Data'!R5011="","",'Students''Data'!R5011)</f>
        <v/>
      </c>
      <c r="G5006" s="33" t="str">
        <f>IF('Students''Data'!S5011="","",'Students''Data'!S5011)</f>
        <v/>
      </c>
    </row>
    <row r="5007" spans="1:7" ht="20.1" customHeight="1">
      <c r="A5007" s="34" t="str">
        <f>IF(B5007="","",ROWS($A$1:A5004))</f>
        <v/>
      </c>
      <c r="B5007" s="35" t="str">
        <f>IF('Students''Data'!A5012="","",'Students''Data'!A5012)</f>
        <v/>
      </c>
      <c r="C5007" s="36" t="str">
        <f>IF('Students''Data'!C5012="","",'Students''Data'!C5012)</f>
        <v/>
      </c>
      <c r="D5007" s="36" t="str">
        <f>IF('Students''Data'!H5012="","",'Students''Data'!H5012)</f>
        <v/>
      </c>
      <c r="E5007" s="35" t="str">
        <f>IF('Students''Data'!D5012="","",'Students''Data'!D5012)</f>
        <v/>
      </c>
      <c r="F5007" s="35" t="str">
        <f>IF('Students''Data'!R5012="","",'Students''Data'!R5012)</f>
        <v/>
      </c>
      <c r="G5007" s="33" t="str">
        <f>IF('Students''Data'!S5012="","",'Students''Data'!S5012)</f>
        <v/>
      </c>
    </row>
    <row r="5008" spans="1:7" ht="20.1" customHeight="1">
      <c r="A5008" s="34" t="str">
        <f>IF(B5008="","",ROWS($A$1:A5005))</f>
        <v/>
      </c>
      <c r="B5008" s="35" t="str">
        <f>IF('Students''Data'!A5013="","",'Students''Data'!A5013)</f>
        <v/>
      </c>
      <c r="C5008" s="36" t="str">
        <f>IF('Students''Data'!C5013="","",'Students''Data'!C5013)</f>
        <v/>
      </c>
      <c r="D5008" s="36" t="str">
        <f>IF('Students''Data'!H5013="","",'Students''Data'!H5013)</f>
        <v/>
      </c>
      <c r="E5008" s="35" t="str">
        <f>IF('Students''Data'!D5013="","",'Students''Data'!D5013)</f>
        <v/>
      </c>
      <c r="F5008" s="35" t="str">
        <f>IF('Students''Data'!R5013="","",'Students''Data'!R5013)</f>
        <v/>
      </c>
      <c r="G5008" s="33" t="str">
        <f>IF('Students''Data'!S5013="","",'Students''Data'!S5013)</f>
        <v/>
      </c>
    </row>
    <row r="5009" spans="1:7" ht="20.1" customHeight="1">
      <c r="A5009" s="34" t="str">
        <f>IF(B5009="","",ROWS($A$1:A5006))</f>
        <v/>
      </c>
      <c r="B5009" s="35" t="str">
        <f>IF('Students''Data'!A5014="","",'Students''Data'!A5014)</f>
        <v/>
      </c>
      <c r="C5009" s="36" t="str">
        <f>IF('Students''Data'!C5014="","",'Students''Data'!C5014)</f>
        <v/>
      </c>
      <c r="D5009" s="36" t="str">
        <f>IF('Students''Data'!H5014="","",'Students''Data'!H5014)</f>
        <v/>
      </c>
      <c r="E5009" s="35" t="str">
        <f>IF('Students''Data'!D5014="","",'Students''Data'!D5014)</f>
        <v/>
      </c>
      <c r="F5009" s="35" t="str">
        <f>IF('Students''Data'!R5014="","",'Students''Data'!R5014)</f>
        <v/>
      </c>
      <c r="G5009" s="33" t="str">
        <f>IF('Students''Data'!S5014="","",'Students''Data'!S5014)</f>
        <v/>
      </c>
    </row>
    <row r="5010" spans="1:7" ht="20.1" customHeight="1">
      <c r="A5010" s="34" t="str">
        <f>IF(B5010="","",ROWS($A$1:A5007))</f>
        <v/>
      </c>
      <c r="B5010" s="35" t="str">
        <f>IF('Students''Data'!A5015="","",'Students''Data'!A5015)</f>
        <v/>
      </c>
      <c r="C5010" s="36" t="str">
        <f>IF('Students''Data'!C5015="","",'Students''Data'!C5015)</f>
        <v/>
      </c>
      <c r="D5010" s="36" t="str">
        <f>IF('Students''Data'!H5015="","",'Students''Data'!H5015)</f>
        <v/>
      </c>
      <c r="E5010" s="35" t="str">
        <f>IF('Students''Data'!D5015="","",'Students''Data'!D5015)</f>
        <v/>
      </c>
      <c r="F5010" s="35" t="str">
        <f>IF('Students''Data'!R5015="","",'Students''Data'!R5015)</f>
        <v/>
      </c>
      <c r="G5010" s="33" t="str">
        <f>IF('Students''Data'!S5015="","",'Students''Data'!S5015)</f>
        <v/>
      </c>
    </row>
    <row r="5011" spans="1:7" ht="20.1" customHeight="1">
      <c r="A5011" s="34" t="str">
        <f>IF(B5011="","",ROWS($A$1:A5008))</f>
        <v/>
      </c>
      <c r="B5011" s="35" t="str">
        <f>IF('Students''Data'!A5016="","",'Students''Data'!A5016)</f>
        <v/>
      </c>
      <c r="C5011" s="36" t="str">
        <f>IF('Students''Data'!C5016="","",'Students''Data'!C5016)</f>
        <v/>
      </c>
      <c r="D5011" s="36" t="str">
        <f>IF('Students''Data'!H5016="","",'Students''Data'!H5016)</f>
        <v/>
      </c>
      <c r="E5011" s="35" t="str">
        <f>IF('Students''Data'!D5016="","",'Students''Data'!D5016)</f>
        <v/>
      </c>
      <c r="F5011" s="35" t="str">
        <f>IF('Students''Data'!R5016="","",'Students''Data'!R5016)</f>
        <v/>
      </c>
      <c r="G5011" s="33" t="str">
        <f>IF('Students''Data'!S5016="","",'Students''Data'!S5016)</f>
        <v/>
      </c>
    </row>
    <row r="5012" spans="1:7" ht="20.1" customHeight="1">
      <c r="A5012" s="34" t="str">
        <f>IF(B5012="","",ROWS($A$1:A5009))</f>
        <v/>
      </c>
      <c r="B5012" s="35" t="str">
        <f>IF('Students''Data'!A5017="","",'Students''Data'!A5017)</f>
        <v/>
      </c>
      <c r="C5012" s="36" t="str">
        <f>IF('Students''Data'!C5017="","",'Students''Data'!C5017)</f>
        <v/>
      </c>
      <c r="D5012" s="36" t="str">
        <f>IF('Students''Data'!H5017="","",'Students''Data'!H5017)</f>
        <v/>
      </c>
      <c r="E5012" s="35" t="str">
        <f>IF('Students''Data'!D5017="","",'Students''Data'!D5017)</f>
        <v/>
      </c>
      <c r="F5012" s="35" t="str">
        <f>IF('Students''Data'!R5017="","",'Students''Data'!R5017)</f>
        <v/>
      </c>
      <c r="G5012" s="33" t="str">
        <f>IF('Students''Data'!S5017="","",'Students''Data'!S5017)</f>
        <v/>
      </c>
    </row>
    <row r="5013" spans="1:7" ht="20.1" customHeight="1">
      <c r="A5013" s="34" t="str">
        <f>IF(B5013="","",ROWS($A$1:A5010))</f>
        <v/>
      </c>
      <c r="B5013" s="35" t="str">
        <f>IF('Students''Data'!A5018="","",'Students''Data'!A5018)</f>
        <v/>
      </c>
      <c r="C5013" s="36" t="str">
        <f>IF('Students''Data'!C5018="","",'Students''Data'!C5018)</f>
        <v/>
      </c>
      <c r="D5013" s="36" t="str">
        <f>IF('Students''Data'!H5018="","",'Students''Data'!H5018)</f>
        <v/>
      </c>
      <c r="E5013" s="35" t="str">
        <f>IF('Students''Data'!D5018="","",'Students''Data'!D5018)</f>
        <v/>
      </c>
      <c r="F5013" s="35" t="str">
        <f>IF('Students''Data'!R5018="","",'Students''Data'!R5018)</f>
        <v/>
      </c>
      <c r="G5013" s="33" t="str">
        <f>IF('Students''Data'!S5018="","",'Students''Data'!S5018)</f>
        <v/>
      </c>
    </row>
    <row r="5014" spans="1:7" ht="20.1" customHeight="1">
      <c r="A5014" s="34" t="str">
        <f>IF(B5014="","",ROWS($A$1:A5011))</f>
        <v/>
      </c>
      <c r="B5014" s="35" t="str">
        <f>IF('Students''Data'!A5019="","",'Students''Data'!A5019)</f>
        <v/>
      </c>
      <c r="C5014" s="36" t="str">
        <f>IF('Students''Data'!C5019="","",'Students''Data'!C5019)</f>
        <v/>
      </c>
      <c r="D5014" s="36" t="str">
        <f>IF('Students''Data'!H5019="","",'Students''Data'!H5019)</f>
        <v/>
      </c>
      <c r="E5014" s="35" t="str">
        <f>IF('Students''Data'!D5019="","",'Students''Data'!D5019)</f>
        <v/>
      </c>
      <c r="F5014" s="35" t="str">
        <f>IF('Students''Data'!R5019="","",'Students''Data'!R5019)</f>
        <v/>
      </c>
      <c r="G5014" s="33" t="str">
        <f>IF('Students''Data'!S5019="","",'Students''Data'!S5019)</f>
        <v/>
      </c>
    </row>
    <row r="5015" spans="1:7" ht="20.1" customHeight="1">
      <c r="A5015" s="34" t="str">
        <f>IF(B5015="","",ROWS($A$1:A5012))</f>
        <v/>
      </c>
      <c r="B5015" s="35" t="str">
        <f>IF('Students''Data'!A5020="","",'Students''Data'!A5020)</f>
        <v/>
      </c>
      <c r="C5015" s="36" t="str">
        <f>IF('Students''Data'!C5020="","",'Students''Data'!C5020)</f>
        <v/>
      </c>
      <c r="D5015" s="36" t="str">
        <f>IF('Students''Data'!H5020="","",'Students''Data'!H5020)</f>
        <v/>
      </c>
      <c r="E5015" s="35" t="str">
        <f>IF('Students''Data'!D5020="","",'Students''Data'!D5020)</f>
        <v/>
      </c>
      <c r="F5015" s="35" t="str">
        <f>IF('Students''Data'!R5020="","",'Students''Data'!R5020)</f>
        <v/>
      </c>
      <c r="G5015" s="33" t="str">
        <f>IF('Students''Data'!S5020="","",'Students''Data'!S5020)</f>
        <v/>
      </c>
    </row>
    <row r="5016" spans="1:7" ht="20.1" customHeight="1">
      <c r="A5016" s="34" t="str">
        <f>IF(B5016="","",ROWS($A$1:A5013))</f>
        <v/>
      </c>
      <c r="B5016" s="35" t="str">
        <f>IF('Students''Data'!A5021="","",'Students''Data'!A5021)</f>
        <v/>
      </c>
      <c r="C5016" s="36" t="str">
        <f>IF('Students''Data'!C5021="","",'Students''Data'!C5021)</f>
        <v/>
      </c>
      <c r="D5016" s="36" t="str">
        <f>IF('Students''Data'!H5021="","",'Students''Data'!H5021)</f>
        <v/>
      </c>
      <c r="E5016" s="35" t="str">
        <f>IF('Students''Data'!D5021="","",'Students''Data'!D5021)</f>
        <v/>
      </c>
      <c r="F5016" s="35" t="str">
        <f>IF('Students''Data'!R5021="","",'Students''Data'!R5021)</f>
        <v/>
      </c>
      <c r="G5016" s="33" t="str">
        <f>IF('Students''Data'!S5021="","",'Students''Data'!S5021)</f>
        <v/>
      </c>
    </row>
    <row r="5017" spans="1:7" ht="20.1" customHeight="1">
      <c r="A5017" s="34" t="str">
        <f>IF(B5017="","",ROWS($A$1:A5014))</f>
        <v/>
      </c>
      <c r="B5017" s="35" t="str">
        <f>IF('Students''Data'!A5022="","",'Students''Data'!A5022)</f>
        <v/>
      </c>
      <c r="C5017" s="36" t="str">
        <f>IF('Students''Data'!C5022="","",'Students''Data'!C5022)</f>
        <v/>
      </c>
      <c r="D5017" s="36" t="str">
        <f>IF('Students''Data'!H5022="","",'Students''Data'!H5022)</f>
        <v/>
      </c>
      <c r="E5017" s="35" t="str">
        <f>IF('Students''Data'!D5022="","",'Students''Data'!D5022)</f>
        <v/>
      </c>
      <c r="F5017" s="35" t="str">
        <f>IF('Students''Data'!R5022="","",'Students''Data'!R5022)</f>
        <v/>
      </c>
      <c r="G5017" s="33" t="str">
        <f>IF('Students''Data'!S5022="","",'Students''Data'!S5022)</f>
        <v/>
      </c>
    </row>
    <row r="5018" spans="1:7" ht="20.1" customHeight="1">
      <c r="A5018" s="34" t="str">
        <f>IF(B5018="","",ROWS($A$1:A5015))</f>
        <v/>
      </c>
      <c r="B5018" s="35" t="str">
        <f>IF('Students''Data'!A5023="","",'Students''Data'!A5023)</f>
        <v/>
      </c>
      <c r="C5018" s="36" t="str">
        <f>IF('Students''Data'!C5023="","",'Students''Data'!C5023)</f>
        <v/>
      </c>
      <c r="D5018" s="36" t="str">
        <f>IF('Students''Data'!H5023="","",'Students''Data'!H5023)</f>
        <v/>
      </c>
      <c r="E5018" s="35" t="str">
        <f>IF('Students''Data'!D5023="","",'Students''Data'!D5023)</f>
        <v/>
      </c>
      <c r="F5018" s="35" t="str">
        <f>IF('Students''Data'!R5023="","",'Students''Data'!R5023)</f>
        <v/>
      </c>
      <c r="G5018" s="33" t="str">
        <f>IF('Students''Data'!S5023="","",'Students''Data'!S5023)</f>
        <v/>
      </c>
    </row>
    <row r="5019" spans="1:7" ht="20.1" customHeight="1">
      <c r="A5019" s="34" t="str">
        <f>IF(B5019="","",ROWS($A$1:A5016))</f>
        <v/>
      </c>
      <c r="B5019" s="35" t="str">
        <f>IF('Students''Data'!A5024="","",'Students''Data'!A5024)</f>
        <v/>
      </c>
      <c r="C5019" s="36" t="str">
        <f>IF('Students''Data'!C5024="","",'Students''Data'!C5024)</f>
        <v/>
      </c>
      <c r="D5019" s="36" t="str">
        <f>IF('Students''Data'!H5024="","",'Students''Data'!H5024)</f>
        <v/>
      </c>
      <c r="E5019" s="35" t="str">
        <f>IF('Students''Data'!D5024="","",'Students''Data'!D5024)</f>
        <v/>
      </c>
      <c r="F5019" s="35" t="str">
        <f>IF('Students''Data'!R5024="","",'Students''Data'!R5024)</f>
        <v/>
      </c>
      <c r="G5019" s="33" t="str">
        <f>IF('Students''Data'!S5024="","",'Students''Data'!S5024)</f>
        <v/>
      </c>
    </row>
    <row r="5020" spans="1:7" ht="20.1" customHeight="1">
      <c r="A5020" s="34" t="str">
        <f>IF(B5020="","",ROWS($A$1:A5017))</f>
        <v/>
      </c>
      <c r="B5020" s="35" t="str">
        <f>IF('Students''Data'!A5025="","",'Students''Data'!A5025)</f>
        <v/>
      </c>
      <c r="C5020" s="36" t="str">
        <f>IF('Students''Data'!C5025="","",'Students''Data'!C5025)</f>
        <v/>
      </c>
      <c r="D5020" s="36" t="str">
        <f>IF('Students''Data'!H5025="","",'Students''Data'!H5025)</f>
        <v/>
      </c>
      <c r="E5020" s="35" t="str">
        <f>IF('Students''Data'!D5025="","",'Students''Data'!D5025)</f>
        <v/>
      </c>
      <c r="F5020" s="35" t="str">
        <f>IF('Students''Data'!R5025="","",'Students''Data'!R5025)</f>
        <v/>
      </c>
      <c r="G5020" s="33" t="str">
        <f>IF('Students''Data'!S5025="","",'Students''Data'!S5025)</f>
        <v/>
      </c>
    </row>
    <row r="5021" spans="1:7" ht="20.1" customHeight="1">
      <c r="A5021" s="34" t="str">
        <f>IF(B5021="","",ROWS($A$1:A5018))</f>
        <v/>
      </c>
      <c r="B5021" s="35" t="str">
        <f>IF('Students''Data'!A5026="","",'Students''Data'!A5026)</f>
        <v/>
      </c>
      <c r="C5021" s="36" t="str">
        <f>IF('Students''Data'!C5026="","",'Students''Data'!C5026)</f>
        <v/>
      </c>
      <c r="D5021" s="36" t="str">
        <f>IF('Students''Data'!H5026="","",'Students''Data'!H5026)</f>
        <v/>
      </c>
      <c r="E5021" s="35" t="str">
        <f>IF('Students''Data'!D5026="","",'Students''Data'!D5026)</f>
        <v/>
      </c>
      <c r="F5021" s="35" t="str">
        <f>IF('Students''Data'!R5026="","",'Students''Data'!R5026)</f>
        <v/>
      </c>
      <c r="G5021" s="33" t="str">
        <f>IF('Students''Data'!S5026="","",'Students''Data'!S5026)</f>
        <v/>
      </c>
    </row>
    <row r="5022" spans="1:7" ht="20.1" customHeight="1">
      <c r="A5022" s="34" t="str">
        <f>IF(B5022="","",ROWS($A$1:A5019))</f>
        <v/>
      </c>
      <c r="B5022" s="35" t="str">
        <f>IF('Students''Data'!A5027="","",'Students''Data'!A5027)</f>
        <v/>
      </c>
      <c r="C5022" s="36" t="str">
        <f>IF('Students''Data'!C5027="","",'Students''Data'!C5027)</f>
        <v/>
      </c>
      <c r="D5022" s="36" t="str">
        <f>IF('Students''Data'!H5027="","",'Students''Data'!H5027)</f>
        <v/>
      </c>
      <c r="E5022" s="35" t="str">
        <f>IF('Students''Data'!D5027="","",'Students''Data'!D5027)</f>
        <v/>
      </c>
      <c r="F5022" s="35" t="str">
        <f>IF('Students''Data'!R5027="","",'Students''Data'!R5027)</f>
        <v/>
      </c>
      <c r="G5022" s="33" t="str">
        <f>IF('Students''Data'!S5027="","",'Students''Data'!S5027)</f>
        <v/>
      </c>
    </row>
    <row r="5023" spans="1:7" ht="20.1" customHeight="1">
      <c r="A5023" s="34" t="str">
        <f>IF(B5023="","",ROWS($A$1:A5020))</f>
        <v/>
      </c>
      <c r="B5023" s="35" t="str">
        <f>IF('Students''Data'!A5028="","",'Students''Data'!A5028)</f>
        <v/>
      </c>
      <c r="C5023" s="36" t="str">
        <f>IF('Students''Data'!C5028="","",'Students''Data'!C5028)</f>
        <v/>
      </c>
      <c r="D5023" s="36" t="str">
        <f>IF('Students''Data'!H5028="","",'Students''Data'!H5028)</f>
        <v/>
      </c>
      <c r="E5023" s="35" t="str">
        <f>IF('Students''Data'!D5028="","",'Students''Data'!D5028)</f>
        <v/>
      </c>
      <c r="F5023" s="35" t="str">
        <f>IF('Students''Data'!R5028="","",'Students''Data'!R5028)</f>
        <v/>
      </c>
      <c r="G5023" s="33" t="str">
        <f>IF('Students''Data'!S5028="","",'Students''Data'!S5028)</f>
        <v/>
      </c>
    </row>
    <row r="5024" spans="1:7" ht="20.1" customHeight="1">
      <c r="A5024" s="34" t="str">
        <f>IF(B5024="","",ROWS($A$1:A5021))</f>
        <v/>
      </c>
      <c r="B5024" s="35" t="str">
        <f>IF('Students''Data'!A5029="","",'Students''Data'!A5029)</f>
        <v/>
      </c>
      <c r="C5024" s="36" t="str">
        <f>IF('Students''Data'!C5029="","",'Students''Data'!C5029)</f>
        <v/>
      </c>
      <c r="D5024" s="36" t="str">
        <f>IF('Students''Data'!H5029="","",'Students''Data'!H5029)</f>
        <v/>
      </c>
      <c r="E5024" s="35" t="str">
        <f>IF('Students''Data'!D5029="","",'Students''Data'!D5029)</f>
        <v/>
      </c>
      <c r="F5024" s="35" t="str">
        <f>IF('Students''Data'!R5029="","",'Students''Data'!R5029)</f>
        <v/>
      </c>
      <c r="G5024" s="33" t="str">
        <f>IF('Students''Data'!S5029="","",'Students''Data'!S5029)</f>
        <v/>
      </c>
    </row>
    <row r="5025" spans="1:7" ht="20.1" customHeight="1">
      <c r="A5025" s="34" t="str">
        <f>IF(B5025="","",ROWS($A$1:A5022))</f>
        <v/>
      </c>
      <c r="B5025" s="35" t="str">
        <f>IF('Students''Data'!A5030="","",'Students''Data'!A5030)</f>
        <v/>
      </c>
      <c r="C5025" s="36" t="str">
        <f>IF('Students''Data'!C5030="","",'Students''Data'!C5030)</f>
        <v/>
      </c>
      <c r="D5025" s="36" t="str">
        <f>IF('Students''Data'!H5030="","",'Students''Data'!H5030)</f>
        <v/>
      </c>
      <c r="E5025" s="35" t="str">
        <f>IF('Students''Data'!D5030="","",'Students''Data'!D5030)</f>
        <v/>
      </c>
      <c r="F5025" s="35" t="str">
        <f>IF('Students''Data'!R5030="","",'Students''Data'!R5030)</f>
        <v/>
      </c>
      <c r="G5025" s="33" t="str">
        <f>IF('Students''Data'!S5030="","",'Students''Data'!S5030)</f>
        <v/>
      </c>
    </row>
    <row r="5026" spans="1:7" ht="20.1" customHeight="1">
      <c r="A5026" s="34" t="str">
        <f>IF(B5026="","",ROWS($A$1:A5023))</f>
        <v/>
      </c>
      <c r="B5026" s="35" t="str">
        <f>IF('Students''Data'!A5031="","",'Students''Data'!A5031)</f>
        <v/>
      </c>
      <c r="C5026" s="36" t="str">
        <f>IF('Students''Data'!C5031="","",'Students''Data'!C5031)</f>
        <v/>
      </c>
      <c r="D5026" s="36" t="str">
        <f>IF('Students''Data'!H5031="","",'Students''Data'!H5031)</f>
        <v/>
      </c>
      <c r="E5026" s="35" t="str">
        <f>IF('Students''Data'!D5031="","",'Students''Data'!D5031)</f>
        <v/>
      </c>
      <c r="F5026" s="35" t="str">
        <f>IF('Students''Data'!R5031="","",'Students''Data'!R5031)</f>
        <v/>
      </c>
      <c r="G5026" s="33" t="str">
        <f>IF('Students''Data'!S5031="","",'Students''Data'!S5031)</f>
        <v/>
      </c>
    </row>
    <row r="5027" spans="1:7" ht="20.1" customHeight="1">
      <c r="A5027" s="34" t="str">
        <f>IF(B5027="","",ROWS($A$1:A5024))</f>
        <v/>
      </c>
      <c r="B5027" s="35" t="str">
        <f>IF('Students''Data'!A5032="","",'Students''Data'!A5032)</f>
        <v/>
      </c>
      <c r="C5027" s="36" t="str">
        <f>IF('Students''Data'!C5032="","",'Students''Data'!C5032)</f>
        <v/>
      </c>
      <c r="D5027" s="36" t="str">
        <f>IF('Students''Data'!H5032="","",'Students''Data'!H5032)</f>
        <v/>
      </c>
      <c r="E5027" s="35" t="str">
        <f>IF('Students''Data'!D5032="","",'Students''Data'!D5032)</f>
        <v/>
      </c>
      <c r="F5027" s="35" t="str">
        <f>IF('Students''Data'!R5032="","",'Students''Data'!R5032)</f>
        <v/>
      </c>
      <c r="G5027" s="33" t="str">
        <f>IF('Students''Data'!S5032="","",'Students''Data'!S5032)</f>
        <v/>
      </c>
    </row>
    <row r="5028" spans="1:7" ht="20.1" customHeight="1">
      <c r="A5028" s="34" t="str">
        <f>IF(B5028="","",ROWS($A$1:A5025))</f>
        <v/>
      </c>
      <c r="B5028" s="35" t="str">
        <f>IF('Students''Data'!A5033="","",'Students''Data'!A5033)</f>
        <v/>
      </c>
      <c r="C5028" s="36" t="str">
        <f>IF('Students''Data'!C5033="","",'Students''Data'!C5033)</f>
        <v/>
      </c>
      <c r="D5028" s="36" t="str">
        <f>IF('Students''Data'!H5033="","",'Students''Data'!H5033)</f>
        <v/>
      </c>
      <c r="E5028" s="35" t="str">
        <f>IF('Students''Data'!D5033="","",'Students''Data'!D5033)</f>
        <v/>
      </c>
      <c r="F5028" s="35" t="str">
        <f>IF('Students''Data'!R5033="","",'Students''Data'!R5033)</f>
        <v/>
      </c>
      <c r="G5028" s="33" t="str">
        <f>IF('Students''Data'!S5033="","",'Students''Data'!S5033)</f>
        <v/>
      </c>
    </row>
    <row r="5029" spans="1:7" ht="20.1" customHeight="1">
      <c r="A5029" s="34" t="str">
        <f>IF(B5029="","",ROWS($A$1:A5026))</f>
        <v/>
      </c>
      <c r="B5029" s="35" t="str">
        <f>IF('Students''Data'!A5034="","",'Students''Data'!A5034)</f>
        <v/>
      </c>
      <c r="C5029" s="36" t="str">
        <f>IF('Students''Data'!C5034="","",'Students''Data'!C5034)</f>
        <v/>
      </c>
      <c r="D5029" s="36" t="str">
        <f>IF('Students''Data'!H5034="","",'Students''Data'!H5034)</f>
        <v/>
      </c>
      <c r="E5029" s="35" t="str">
        <f>IF('Students''Data'!D5034="","",'Students''Data'!D5034)</f>
        <v/>
      </c>
      <c r="F5029" s="35" t="str">
        <f>IF('Students''Data'!R5034="","",'Students''Data'!R5034)</f>
        <v/>
      </c>
      <c r="G5029" s="33" t="str">
        <f>IF('Students''Data'!S5034="","",'Students''Data'!S5034)</f>
        <v/>
      </c>
    </row>
    <row r="5030" spans="1:7" ht="20.1" customHeight="1">
      <c r="A5030" s="34" t="str">
        <f>IF(B5030="","",ROWS($A$1:A5027))</f>
        <v/>
      </c>
      <c r="B5030" s="35" t="str">
        <f>IF('Students''Data'!A5035="","",'Students''Data'!A5035)</f>
        <v/>
      </c>
      <c r="C5030" s="36" t="str">
        <f>IF('Students''Data'!C5035="","",'Students''Data'!C5035)</f>
        <v/>
      </c>
      <c r="D5030" s="36" t="str">
        <f>IF('Students''Data'!H5035="","",'Students''Data'!H5035)</f>
        <v/>
      </c>
      <c r="E5030" s="35" t="str">
        <f>IF('Students''Data'!D5035="","",'Students''Data'!D5035)</f>
        <v/>
      </c>
      <c r="F5030" s="35" t="str">
        <f>IF('Students''Data'!R5035="","",'Students''Data'!R5035)</f>
        <v/>
      </c>
      <c r="G5030" s="33" t="str">
        <f>IF('Students''Data'!S5035="","",'Students''Data'!S5035)</f>
        <v/>
      </c>
    </row>
    <row r="5031" spans="1:7" ht="20.1" customHeight="1">
      <c r="A5031" s="34" t="str">
        <f>IF(B5031="","",ROWS($A$1:A5028))</f>
        <v/>
      </c>
      <c r="B5031" s="35" t="str">
        <f>IF('Students''Data'!A5036="","",'Students''Data'!A5036)</f>
        <v/>
      </c>
      <c r="C5031" s="36" t="str">
        <f>IF('Students''Data'!C5036="","",'Students''Data'!C5036)</f>
        <v/>
      </c>
      <c r="D5031" s="36" t="str">
        <f>IF('Students''Data'!H5036="","",'Students''Data'!H5036)</f>
        <v/>
      </c>
      <c r="E5031" s="35" t="str">
        <f>IF('Students''Data'!D5036="","",'Students''Data'!D5036)</f>
        <v/>
      </c>
      <c r="F5031" s="35" t="str">
        <f>IF('Students''Data'!R5036="","",'Students''Data'!R5036)</f>
        <v/>
      </c>
      <c r="G5031" s="33" t="str">
        <f>IF('Students''Data'!S5036="","",'Students''Data'!S5036)</f>
        <v/>
      </c>
    </row>
    <row r="5032" spans="1:7" ht="20.1" customHeight="1">
      <c r="A5032" s="34" t="str">
        <f>IF(B5032="","",ROWS($A$1:A5029))</f>
        <v/>
      </c>
      <c r="B5032" s="35" t="str">
        <f>IF('Students''Data'!A5037="","",'Students''Data'!A5037)</f>
        <v/>
      </c>
      <c r="C5032" s="36" t="str">
        <f>IF('Students''Data'!C5037="","",'Students''Data'!C5037)</f>
        <v/>
      </c>
      <c r="D5032" s="36" t="str">
        <f>IF('Students''Data'!H5037="","",'Students''Data'!H5037)</f>
        <v/>
      </c>
      <c r="E5032" s="35" t="str">
        <f>IF('Students''Data'!D5037="","",'Students''Data'!D5037)</f>
        <v/>
      </c>
      <c r="F5032" s="35" t="str">
        <f>IF('Students''Data'!R5037="","",'Students''Data'!R5037)</f>
        <v/>
      </c>
      <c r="G5032" s="33" t="str">
        <f>IF('Students''Data'!S5037="","",'Students''Data'!S5037)</f>
        <v/>
      </c>
    </row>
    <row r="5033" spans="1:7" ht="20.1" customHeight="1">
      <c r="A5033" s="34" t="str">
        <f>IF(B5033="","",ROWS($A$1:A5030))</f>
        <v/>
      </c>
      <c r="B5033" s="35" t="str">
        <f>IF('Students''Data'!A5038="","",'Students''Data'!A5038)</f>
        <v/>
      </c>
      <c r="C5033" s="36" t="str">
        <f>IF('Students''Data'!C5038="","",'Students''Data'!C5038)</f>
        <v/>
      </c>
      <c r="D5033" s="36" t="str">
        <f>IF('Students''Data'!H5038="","",'Students''Data'!H5038)</f>
        <v/>
      </c>
      <c r="E5033" s="35" t="str">
        <f>IF('Students''Data'!D5038="","",'Students''Data'!D5038)</f>
        <v/>
      </c>
      <c r="F5033" s="35" t="str">
        <f>IF('Students''Data'!R5038="","",'Students''Data'!R5038)</f>
        <v/>
      </c>
      <c r="G5033" s="33" t="str">
        <f>IF('Students''Data'!S5038="","",'Students''Data'!S5038)</f>
        <v/>
      </c>
    </row>
    <row r="5034" spans="1:7" ht="20.1" customHeight="1">
      <c r="A5034" s="34" t="str">
        <f>IF(B5034="","",ROWS($A$1:A5031))</f>
        <v/>
      </c>
      <c r="B5034" s="35" t="str">
        <f>IF('Students''Data'!A5039="","",'Students''Data'!A5039)</f>
        <v/>
      </c>
      <c r="C5034" s="36" t="str">
        <f>IF('Students''Data'!C5039="","",'Students''Data'!C5039)</f>
        <v/>
      </c>
      <c r="D5034" s="36" t="str">
        <f>IF('Students''Data'!H5039="","",'Students''Data'!H5039)</f>
        <v/>
      </c>
      <c r="E5034" s="35" t="str">
        <f>IF('Students''Data'!D5039="","",'Students''Data'!D5039)</f>
        <v/>
      </c>
      <c r="F5034" s="35" t="str">
        <f>IF('Students''Data'!R5039="","",'Students''Data'!R5039)</f>
        <v/>
      </c>
      <c r="G5034" s="33" t="str">
        <f>IF('Students''Data'!S5039="","",'Students''Data'!S5039)</f>
        <v/>
      </c>
    </row>
    <row r="5035" spans="1:7" ht="20.1" customHeight="1">
      <c r="A5035" s="34" t="str">
        <f>IF(B5035="","",ROWS($A$1:A5032))</f>
        <v/>
      </c>
      <c r="B5035" s="35" t="str">
        <f>IF('Students''Data'!A5040="","",'Students''Data'!A5040)</f>
        <v/>
      </c>
      <c r="C5035" s="36" t="str">
        <f>IF('Students''Data'!C5040="","",'Students''Data'!C5040)</f>
        <v/>
      </c>
      <c r="D5035" s="36" t="str">
        <f>IF('Students''Data'!H5040="","",'Students''Data'!H5040)</f>
        <v/>
      </c>
      <c r="E5035" s="35" t="str">
        <f>IF('Students''Data'!D5040="","",'Students''Data'!D5040)</f>
        <v/>
      </c>
      <c r="F5035" s="35" t="str">
        <f>IF('Students''Data'!R5040="","",'Students''Data'!R5040)</f>
        <v/>
      </c>
      <c r="G5035" s="33" t="str">
        <f>IF('Students''Data'!S5040="","",'Students''Data'!S5040)</f>
        <v/>
      </c>
    </row>
    <row r="5036" spans="1:7" ht="20.1" customHeight="1">
      <c r="A5036" s="34" t="str">
        <f>IF(B5036="","",ROWS($A$1:A5033))</f>
        <v/>
      </c>
      <c r="B5036" s="35" t="str">
        <f>IF('Students''Data'!A5041="","",'Students''Data'!A5041)</f>
        <v/>
      </c>
      <c r="C5036" s="36" t="str">
        <f>IF('Students''Data'!C5041="","",'Students''Data'!C5041)</f>
        <v/>
      </c>
      <c r="D5036" s="36" t="str">
        <f>IF('Students''Data'!H5041="","",'Students''Data'!H5041)</f>
        <v/>
      </c>
      <c r="E5036" s="35" t="str">
        <f>IF('Students''Data'!D5041="","",'Students''Data'!D5041)</f>
        <v/>
      </c>
      <c r="F5036" s="35" t="str">
        <f>IF('Students''Data'!R5041="","",'Students''Data'!R5041)</f>
        <v/>
      </c>
      <c r="G5036" s="33" t="str">
        <f>IF('Students''Data'!S5041="","",'Students''Data'!S5041)</f>
        <v/>
      </c>
    </row>
    <row r="5037" spans="1:7" ht="20.1" customHeight="1">
      <c r="A5037" s="34" t="str">
        <f>IF(B5037="","",ROWS($A$1:A5034))</f>
        <v/>
      </c>
      <c r="B5037" s="35" t="str">
        <f>IF('Students''Data'!A5042="","",'Students''Data'!A5042)</f>
        <v/>
      </c>
      <c r="C5037" s="36" t="str">
        <f>IF('Students''Data'!C5042="","",'Students''Data'!C5042)</f>
        <v/>
      </c>
      <c r="D5037" s="36" t="str">
        <f>IF('Students''Data'!H5042="","",'Students''Data'!H5042)</f>
        <v/>
      </c>
      <c r="E5037" s="35" t="str">
        <f>IF('Students''Data'!D5042="","",'Students''Data'!D5042)</f>
        <v/>
      </c>
      <c r="F5037" s="35" t="str">
        <f>IF('Students''Data'!R5042="","",'Students''Data'!R5042)</f>
        <v/>
      </c>
      <c r="G5037" s="33" t="str">
        <f>IF('Students''Data'!S5042="","",'Students''Data'!S5042)</f>
        <v/>
      </c>
    </row>
    <row r="5038" spans="1:7" ht="20.1" customHeight="1">
      <c r="A5038" s="34" t="str">
        <f>IF(B5038="","",ROWS($A$1:A5035))</f>
        <v/>
      </c>
      <c r="B5038" s="35" t="str">
        <f>IF('Students''Data'!A5043="","",'Students''Data'!A5043)</f>
        <v/>
      </c>
      <c r="C5038" s="36" t="str">
        <f>IF('Students''Data'!C5043="","",'Students''Data'!C5043)</f>
        <v/>
      </c>
      <c r="D5038" s="36" t="str">
        <f>IF('Students''Data'!H5043="","",'Students''Data'!H5043)</f>
        <v/>
      </c>
      <c r="E5038" s="35" t="str">
        <f>IF('Students''Data'!D5043="","",'Students''Data'!D5043)</f>
        <v/>
      </c>
      <c r="F5038" s="35" t="str">
        <f>IF('Students''Data'!R5043="","",'Students''Data'!R5043)</f>
        <v/>
      </c>
      <c r="G5038" s="33" t="str">
        <f>IF('Students''Data'!S5043="","",'Students''Data'!S5043)</f>
        <v/>
      </c>
    </row>
    <row r="5039" spans="1:7" ht="20.1" customHeight="1">
      <c r="A5039" s="34" t="str">
        <f>IF(B5039="","",ROWS($A$1:A5036))</f>
        <v/>
      </c>
      <c r="B5039" s="35" t="str">
        <f>IF('Students''Data'!A5044="","",'Students''Data'!A5044)</f>
        <v/>
      </c>
      <c r="C5039" s="36" t="str">
        <f>IF('Students''Data'!C5044="","",'Students''Data'!C5044)</f>
        <v/>
      </c>
      <c r="D5039" s="36" t="str">
        <f>IF('Students''Data'!H5044="","",'Students''Data'!H5044)</f>
        <v/>
      </c>
      <c r="E5039" s="35" t="str">
        <f>IF('Students''Data'!D5044="","",'Students''Data'!D5044)</f>
        <v/>
      </c>
      <c r="F5039" s="35" t="str">
        <f>IF('Students''Data'!R5044="","",'Students''Data'!R5044)</f>
        <v/>
      </c>
      <c r="G5039" s="33" t="str">
        <f>IF('Students''Data'!S5044="","",'Students''Data'!S5044)</f>
        <v/>
      </c>
    </row>
    <row r="5040" spans="1:7" ht="20.1" customHeight="1">
      <c r="A5040" s="34" t="str">
        <f>IF(B5040="","",ROWS($A$1:A5037))</f>
        <v/>
      </c>
      <c r="B5040" s="35" t="str">
        <f>IF('Students''Data'!A5045="","",'Students''Data'!A5045)</f>
        <v/>
      </c>
      <c r="C5040" s="36" t="str">
        <f>IF('Students''Data'!C5045="","",'Students''Data'!C5045)</f>
        <v/>
      </c>
      <c r="D5040" s="36" t="str">
        <f>IF('Students''Data'!H5045="","",'Students''Data'!H5045)</f>
        <v/>
      </c>
      <c r="E5040" s="35" t="str">
        <f>IF('Students''Data'!D5045="","",'Students''Data'!D5045)</f>
        <v/>
      </c>
      <c r="F5040" s="35" t="str">
        <f>IF('Students''Data'!R5045="","",'Students''Data'!R5045)</f>
        <v/>
      </c>
      <c r="G5040" s="33" t="str">
        <f>IF('Students''Data'!S5045="","",'Students''Data'!S5045)</f>
        <v/>
      </c>
    </row>
    <row r="5041" spans="1:7" ht="20.1" customHeight="1">
      <c r="A5041" s="34" t="str">
        <f>IF(B5041="","",ROWS($A$1:A5038))</f>
        <v/>
      </c>
      <c r="B5041" s="35" t="str">
        <f>IF('Students''Data'!A5046="","",'Students''Data'!A5046)</f>
        <v/>
      </c>
      <c r="C5041" s="36" t="str">
        <f>IF('Students''Data'!C5046="","",'Students''Data'!C5046)</f>
        <v/>
      </c>
      <c r="D5041" s="36" t="str">
        <f>IF('Students''Data'!H5046="","",'Students''Data'!H5046)</f>
        <v/>
      </c>
      <c r="E5041" s="35" t="str">
        <f>IF('Students''Data'!D5046="","",'Students''Data'!D5046)</f>
        <v/>
      </c>
      <c r="F5041" s="35" t="str">
        <f>IF('Students''Data'!R5046="","",'Students''Data'!R5046)</f>
        <v/>
      </c>
      <c r="G5041" s="33" t="str">
        <f>IF('Students''Data'!S5046="","",'Students''Data'!S5046)</f>
        <v/>
      </c>
    </row>
    <row r="5042" spans="1:7" ht="20.1" customHeight="1">
      <c r="A5042" s="34" t="str">
        <f>IF(B5042="","",ROWS($A$1:A5039))</f>
        <v/>
      </c>
      <c r="B5042" s="35" t="str">
        <f>IF('Students''Data'!A5047="","",'Students''Data'!A5047)</f>
        <v/>
      </c>
      <c r="C5042" s="36" t="str">
        <f>IF('Students''Data'!C5047="","",'Students''Data'!C5047)</f>
        <v/>
      </c>
      <c r="D5042" s="36" t="str">
        <f>IF('Students''Data'!H5047="","",'Students''Data'!H5047)</f>
        <v/>
      </c>
      <c r="E5042" s="35" t="str">
        <f>IF('Students''Data'!D5047="","",'Students''Data'!D5047)</f>
        <v/>
      </c>
      <c r="F5042" s="35" t="str">
        <f>IF('Students''Data'!R5047="","",'Students''Data'!R5047)</f>
        <v/>
      </c>
      <c r="G5042" s="33" t="str">
        <f>IF('Students''Data'!S5047="","",'Students''Data'!S5047)</f>
        <v/>
      </c>
    </row>
    <row r="5043" spans="1:7" ht="20.1" customHeight="1">
      <c r="A5043" s="34" t="str">
        <f>IF(B5043="","",ROWS($A$1:A5040))</f>
        <v/>
      </c>
      <c r="B5043" s="35" t="str">
        <f>IF('Students''Data'!A5048="","",'Students''Data'!A5048)</f>
        <v/>
      </c>
      <c r="C5043" s="36" t="str">
        <f>IF('Students''Data'!C5048="","",'Students''Data'!C5048)</f>
        <v/>
      </c>
      <c r="D5043" s="36" t="str">
        <f>IF('Students''Data'!H5048="","",'Students''Data'!H5048)</f>
        <v/>
      </c>
      <c r="E5043" s="35" t="str">
        <f>IF('Students''Data'!D5048="","",'Students''Data'!D5048)</f>
        <v/>
      </c>
      <c r="F5043" s="35" t="str">
        <f>IF('Students''Data'!R5048="","",'Students''Data'!R5048)</f>
        <v/>
      </c>
      <c r="G5043" s="33" t="str">
        <f>IF('Students''Data'!S5048="","",'Students''Data'!S5048)</f>
        <v/>
      </c>
    </row>
    <row r="5044" spans="1:7" ht="20.1" customHeight="1">
      <c r="A5044" s="34" t="str">
        <f>IF(B5044="","",ROWS($A$1:A5041))</f>
        <v/>
      </c>
      <c r="B5044" s="35" t="str">
        <f>IF('Students''Data'!A5049="","",'Students''Data'!A5049)</f>
        <v/>
      </c>
      <c r="C5044" s="36" t="str">
        <f>IF('Students''Data'!C5049="","",'Students''Data'!C5049)</f>
        <v/>
      </c>
      <c r="D5044" s="36" t="str">
        <f>IF('Students''Data'!H5049="","",'Students''Data'!H5049)</f>
        <v/>
      </c>
      <c r="E5044" s="35" t="str">
        <f>IF('Students''Data'!D5049="","",'Students''Data'!D5049)</f>
        <v/>
      </c>
      <c r="F5044" s="35" t="str">
        <f>IF('Students''Data'!R5049="","",'Students''Data'!R5049)</f>
        <v/>
      </c>
      <c r="G5044" s="33" t="str">
        <f>IF('Students''Data'!S5049="","",'Students''Data'!S5049)</f>
        <v/>
      </c>
    </row>
    <row r="5045" spans="1:7" ht="20.1" customHeight="1">
      <c r="A5045" s="34" t="str">
        <f>IF(B5045="","",ROWS($A$1:A5042))</f>
        <v/>
      </c>
      <c r="B5045" s="35" t="str">
        <f>IF('Students''Data'!A5050="","",'Students''Data'!A5050)</f>
        <v/>
      </c>
      <c r="C5045" s="36" t="str">
        <f>IF('Students''Data'!C5050="","",'Students''Data'!C5050)</f>
        <v/>
      </c>
      <c r="D5045" s="36" t="str">
        <f>IF('Students''Data'!H5050="","",'Students''Data'!H5050)</f>
        <v/>
      </c>
      <c r="E5045" s="35" t="str">
        <f>IF('Students''Data'!D5050="","",'Students''Data'!D5050)</f>
        <v/>
      </c>
      <c r="F5045" s="35" t="str">
        <f>IF('Students''Data'!R5050="","",'Students''Data'!R5050)</f>
        <v/>
      </c>
      <c r="G5045" s="33" t="str">
        <f>IF('Students''Data'!S5050="","",'Students''Data'!S5050)</f>
        <v/>
      </c>
    </row>
    <row r="5046" spans="1:7" ht="20.1" customHeight="1">
      <c r="A5046" s="34" t="str">
        <f>IF(B5046="","",ROWS($A$1:A5043))</f>
        <v/>
      </c>
      <c r="B5046" s="35" t="str">
        <f>IF('Students''Data'!A5051="","",'Students''Data'!A5051)</f>
        <v/>
      </c>
      <c r="C5046" s="36" t="str">
        <f>IF('Students''Data'!C5051="","",'Students''Data'!C5051)</f>
        <v/>
      </c>
      <c r="D5046" s="36" t="str">
        <f>IF('Students''Data'!H5051="","",'Students''Data'!H5051)</f>
        <v/>
      </c>
      <c r="E5046" s="35" t="str">
        <f>IF('Students''Data'!D5051="","",'Students''Data'!D5051)</f>
        <v/>
      </c>
      <c r="F5046" s="35" t="str">
        <f>IF('Students''Data'!R5051="","",'Students''Data'!R5051)</f>
        <v/>
      </c>
      <c r="G5046" s="33" t="str">
        <f>IF('Students''Data'!S5051="","",'Students''Data'!S5051)</f>
        <v/>
      </c>
    </row>
    <row r="5047" spans="1:7" ht="20.1" customHeight="1">
      <c r="A5047" s="34" t="str">
        <f>IF(B5047="","",ROWS($A$1:A5044))</f>
        <v/>
      </c>
      <c r="B5047" s="35" t="str">
        <f>IF('Students''Data'!A5052="","",'Students''Data'!A5052)</f>
        <v/>
      </c>
      <c r="C5047" s="36" t="str">
        <f>IF('Students''Data'!C5052="","",'Students''Data'!C5052)</f>
        <v/>
      </c>
      <c r="D5047" s="36" t="str">
        <f>IF('Students''Data'!H5052="","",'Students''Data'!H5052)</f>
        <v/>
      </c>
      <c r="E5047" s="35" t="str">
        <f>IF('Students''Data'!D5052="","",'Students''Data'!D5052)</f>
        <v/>
      </c>
      <c r="F5047" s="35" t="str">
        <f>IF('Students''Data'!R5052="","",'Students''Data'!R5052)</f>
        <v/>
      </c>
      <c r="G5047" s="33" t="str">
        <f>IF('Students''Data'!S5052="","",'Students''Data'!S5052)</f>
        <v/>
      </c>
    </row>
    <row r="5048" spans="1:7" ht="20.1" customHeight="1">
      <c r="A5048" s="34" t="str">
        <f>IF(B5048="","",ROWS($A$1:A5045))</f>
        <v/>
      </c>
      <c r="B5048" s="35" t="str">
        <f>IF('Students''Data'!A5053="","",'Students''Data'!A5053)</f>
        <v/>
      </c>
      <c r="C5048" s="36" t="str">
        <f>IF('Students''Data'!C5053="","",'Students''Data'!C5053)</f>
        <v/>
      </c>
      <c r="D5048" s="36" t="str">
        <f>IF('Students''Data'!H5053="","",'Students''Data'!H5053)</f>
        <v/>
      </c>
      <c r="E5048" s="35" t="str">
        <f>IF('Students''Data'!D5053="","",'Students''Data'!D5053)</f>
        <v/>
      </c>
      <c r="F5048" s="35" t="str">
        <f>IF('Students''Data'!R5053="","",'Students''Data'!R5053)</f>
        <v/>
      </c>
      <c r="G5048" s="33" t="str">
        <f>IF('Students''Data'!S5053="","",'Students''Data'!S5053)</f>
        <v/>
      </c>
    </row>
    <row r="5049" spans="1:7" ht="20.1" customHeight="1">
      <c r="A5049" s="34" t="str">
        <f>IF(B5049="","",ROWS($A$1:A5046))</f>
        <v/>
      </c>
      <c r="B5049" s="35" t="str">
        <f>IF('Students''Data'!A5054="","",'Students''Data'!A5054)</f>
        <v/>
      </c>
      <c r="C5049" s="36" t="str">
        <f>IF('Students''Data'!C5054="","",'Students''Data'!C5054)</f>
        <v/>
      </c>
      <c r="D5049" s="36" t="str">
        <f>IF('Students''Data'!H5054="","",'Students''Data'!H5054)</f>
        <v/>
      </c>
      <c r="E5049" s="35" t="str">
        <f>IF('Students''Data'!D5054="","",'Students''Data'!D5054)</f>
        <v/>
      </c>
      <c r="F5049" s="35" t="str">
        <f>IF('Students''Data'!R5054="","",'Students''Data'!R5054)</f>
        <v/>
      </c>
      <c r="G5049" s="33" t="str">
        <f>IF('Students''Data'!S5054="","",'Students''Data'!S5054)</f>
        <v/>
      </c>
    </row>
    <row r="5050" spans="1:7" ht="20.1" customHeight="1">
      <c r="A5050" s="34" t="str">
        <f>IF(B5050="","",ROWS($A$1:A5047))</f>
        <v/>
      </c>
      <c r="B5050" s="35" t="str">
        <f>IF('Students''Data'!A5055="","",'Students''Data'!A5055)</f>
        <v/>
      </c>
      <c r="C5050" s="36" t="str">
        <f>IF('Students''Data'!C5055="","",'Students''Data'!C5055)</f>
        <v/>
      </c>
      <c r="D5050" s="36" t="str">
        <f>IF('Students''Data'!H5055="","",'Students''Data'!H5055)</f>
        <v/>
      </c>
      <c r="E5050" s="35" t="str">
        <f>IF('Students''Data'!D5055="","",'Students''Data'!D5055)</f>
        <v/>
      </c>
      <c r="F5050" s="35" t="str">
        <f>IF('Students''Data'!R5055="","",'Students''Data'!R5055)</f>
        <v/>
      </c>
      <c r="G5050" s="33" t="str">
        <f>IF('Students''Data'!S5055="","",'Students''Data'!S5055)</f>
        <v/>
      </c>
    </row>
    <row r="5051" spans="1:7" ht="20.1" customHeight="1">
      <c r="A5051" s="34" t="str">
        <f>IF(B5051="","",ROWS($A$1:A5048))</f>
        <v/>
      </c>
      <c r="B5051" s="35" t="str">
        <f>IF('Students''Data'!A5056="","",'Students''Data'!A5056)</f>
        <v/>
      </c>
      <c r="C5051" s="36" t="str">
        <f>IF('Students''Data'!C5056="","",'Students''Data'!C5056)</f>
        <v/>
      </c>
      <c r="D5051" s="36" t="str">
        <f>IF('Students''Data'!H5056="","",'Students''Data'!H5056)</f>
        <v/>
      </c>
      <c r="E5051" s="35" t="str">
        <f>IF('Students''Data'!D5056="","",'Students''Data'!D5056)</f>
        <v/>
      </c>
      <c r="F5051" s="35" t="str">
        <f>IF('Students''Data'!R5056="","",'Students''Data'!R5056)</f>
        <v/>
      </c>
      <c r="G5051" s="33" t="str">
        <f>IF('Students''Data'!S5056="","",'Students''Data'!S5056)</f>
        <v/>
      </c>
    </row>
    <row r="5052" spans="1:7" ht="20.1" customHeight="1">
      <c r="A5052" s="34" t="str">
        <f>IF(B5052="","",ROWS($A$1:A5049))</f>
        <v/>
      </c>
      <c r="B5052" s="35" t="str">
        <f>IF('Students''Data'!A5057="","",'Students''Data'!A5057)</f>
        <v/>
      </c>
      <c r="C5052" s="36" t="str">
        <f>IF('Students''Data'!C5057="","",'Students''Data'!C5057)</f>
        <v/>
      </c>
      <c r="D5052" s="36" t="str">
        <f>IF('Students''Data'!H5057="","",'Students''Data'!H5057)</f>
        <v/>
      </c>
      <c r="E5052" s="35" t="str">
        <f>IF('Students''Data'!D5057="","",'Students''Data'!D5057)</f>
        <v/>
      </c>
      <c r="F5052" s="35" t="str">
        <f>IF('Students''Data'!R5057="","",'Students''Data'!R5057)</f>
        <v/>
      </c>
      <c r="G5052" s="33" t="str">
        <f>IF('Students''Data'!S5057="","",'Students''Data'!S5057)</f>
        <v/>
      </c>
    </row>
    <row r="5053" spans="1:7" ht="20.1" customHeight="1">
      <c r="A5053" s="34" t="str">
        <f>IF(B5053="","",ROWS($A$1:A5050))</f>
        <v/>
      </c>
      <c r="B5053" s="35" t="str">
        <f>IF('Students''Data'!A5058="","",'Students''Data'!A5058)</f>
        <v/>
      </c>
      <c r="C5053" s="36" t="str">
        <f>IF('Students''Data'!C5058="","",'Students''Data'!C5058)</f>
        <v/>
      </c>
      <c r="D5053" s="36" t="str">
        <f>IF('Students''Data'!H5058="","",'Students''Data'!H5058)</f>
        <v/>
      </c>
      <c r="E5053" s="35" t="str">
        <f>IF('Students''Data'!D5058="","",'Students''Data'!D5058)</f>
        <v/>
      </c>
      <c r="F5053" s="35" t="str">
        <f>IF('Students''Data'!R5058="","",'Students''Data'!R5058)</f>
        <v/>
      </c>
      <c r="G5053" s="33" t="str">
        <f>IF('Students''Data'!S5058="","",'Students''Data'!S5058)</f>
        <v/>
      </c>
    </row>
    <row r="5054" spans="1:7" ht="20.1" customHeight="1">
      <c r="A5054" s="34" t="str">
        <f>IF(B5054="","",ROWS($A$1:A5051))</f>
        <v/>
      </c>
      <c r="B5054" s="35" t="str">
        <f>IF('Students''Data'!A5059="","",'Students''Data'!A5059)</f>
        <v/>
      </c>
      <c r="C5054" s="36" t="str">
        <f>IF('Students''Data'!C5059="","",'Students''Data'!C5059)</f>
        <v/>
      </c>
      <c r="D5054" s="36" t="str">
        <f>IF('Students''Data'!H5059="","",'Students''Data'!H5059)</f>
        <v/>
      </c>
      <c r="E5054" s="35" t="str">
        <f>IF('Students''Data'!D5059="","",'Students''Data'!D5059)</f>
        <v/>
      </c>
      <c r="F5054" s="35" t="str">
        <f>IF('Students''Data'!R5059="","",'Students''Data'!R5059)</f>
        <v/>
      </c>
      <c r="G5054" s="33" t="str">
        <f>IF('Students''Data'!S5059="","",'Students''Data'!S5059)</f>
        <v/>
      </c>
    </row>
    <row r="5055" spans="1:7" ht="20.1" customHeight="1">
      <c r="A5055" s="34" t="str">
        <f>IF(B5055="","",ROWS($A$1:A5052))</f>
        <v/>
      </c>
      <c r="B5055" s="35" t="str">
        <f>IF('Students''Data'!A5060="","",'Students''Data'!A5060)</f>
        <v/>
      </c>
      <c r="C5055" s="36" t="str">
        <f>IF('Students''Data'!C5060="","",'Students''Data'!C5060)</f>
        <v/>
      </c>
      <c r="D5055" s="36" t="str">
        <f>IF('Students''Data'!H5060="","",'Students''Data'!H5060)</f>
        <v/>
      </c>
      <c r="E5055" s="35" t="str">
        <f>IF('Students''Data'!D5060="","",'Students''Data'!D5060)</f>
        <v/>
      </c>
      <c r="F5055" s="35" t="str">
        <f>IF('Students''Data'!R5060="","",'Students''Data'!R5060)</f>
        <v/>
      </c>
      <c r="G5055" s="33" t="str">
        <f>IF('Students''Data'!S5060="","",'Students''Data'!S5060)</f>
        <v/>
      </c>
    </row>
    <row r="5056" spans="1:7" ht="20.1" customHeight="1">
      <c r="A5056" s="34" t="str">
        <f>IF(B5056="","",ROWS($A$1:A5053))</f>
        <v/>
      </c>
      <c r="B5056" s="35" t="str">
        <f>IF('Students''Data'!A5061="","",'Students''Data'!A5061)</f>
        <v/>
      </c>
      <c r="C5056" s="36" t="str">
        <f>IF('Students''Data'!C5061="","",'Students''Data'!C5061)</f>
        <v/>
      </c>
      <c r="D5056" s="36" t="str">
        <f>IF('Students''Data'!H5061="","",'Students''Data'!H5061)</f>
        <v/>
      </c>
      <c r="E5056" s="35" t="str">
        <f>IF('Students''Data'!D5061="","",'Students''Data'!D5061)</f>
        <v/>
      </c>
      <c r="F5056" s="35" t="str">
        <f>IF('Students''Data'!R5061="","",'Students''Data'!R5061)</f>
        <v/>
      </c>
      <c r="G5056" s="33" t="str">
        <f>IF('Students''Data'!S5061="","",'Students''Data'!S5061)</f>
        <v/>
      </c>
    </row>
    <row r="5057" spans="1:7" ht="20.1" customHeight="1">
      <c r="A5057" s="34" t="str">
        <f>IF(B5057="","",ROWS($A$1:A5054))</f>
        <v/>
      </c>
      <c r="B5057" s="35" t="str">
        <f>IF('Students''Data'!A5062="","",'Students''Data'!A5062)</f>
        <v/>
      </c>
      <c r="C5057" s="36" t="str">
        <f>IF('Students''Data'!C5062="","",'Students''Data'!C5062)</f>
        <v/>
      </c>
      <c r="D5057" s="36" t="str">
        <f>IF('Students''Data'!H5062="","",'Students''Data'!H5062)</f>
        <v/>
      </c>
      <c r="E5057" s="35" t="str">
        <f>IF('Students''Data'!D5062="","",'Students''Data'!D5062)</f>
        <v/>
      </c>
      <c r="F5057" s="35" t="str">
        <f>IF('Students''Data'!R5062="","",'Students''Data'!R5062)</f>
        <v/>
      </c>
      <c r="G5057" s="33" t="str">
        <f>IF('Students''Data'!S5062="","",'Students''Data'!S5062)</f>
        <v/>
      </c>
    </row>
    <row r="5058" spans="1:7" ht="20.1" customHeight="1">
      <c r="A5058" s="34" t="str">
        <f>IF(B5058="","",ROWS($A$1:A5055))</f>
        <v/>
      </c>
      <c r="B5058" s="35" t="str">
        <f>IF('Students''Data'!A5063="","",'Students''Data'!A5063)</f>
        <v/>
      </c>
      <c r="C5058" s="36" t="str">
        <f>IF('Students''Data'!C5063="","",'Students''Data'!C5063)</f>
        <v/>
      </c>
      <c r="D5058" s="36" t="str">
        <f>IF('Students''Data'!H5063="","",'Students''Data'!H5063)</f>
        <v/>
      </c>
      <c r="E5058" s="35" t="str">
        <f>IF('Students''Data'!D5063="","",'Students''Data'!D5063)</f>
        <v/>
      </c>
      <c r="F5058" s="35" t="str">
        <f>IF('Students''Data'!R5063="","",'Students''Data'!R5063)</f>
        <v/>
      </c>
      <c r="G5058" s="33" t="str">
        <f>IF('Students''Data'!S5063="","",'Students''Data'!S5063)</f>
        <v/>
      </c>
    </row>
    <row r="5059" spans="1:7" ht="20.1" customHeight="1">
      <c r="A5059" s="34" t="str">
        <f>IF(B5059="","",ROWS($A$1:A5056))</f>
        <v/>
      </c>
      <c r="B5059" s="35" t="str">
        <f>IF('Students''Data'!A5064="","",'Students''Data'!A5064)</f>
        <v/>
      </c>
      <c r="C5059" s="36" t="str">
        <f>IF('Students''Data'!C5064="","",'Students''Data'!C5064)</f>
        <v/>
      </c>
      <c r="D5059" s="36" t="str">
        <f>IF('Students''Data'!H5064="","",'Students''Data'!H5064)</f>
        <v/>
      </c>
      <c r="E5059" s="35" t="str">
        <f>IF('Students''Data'!D5064="","",'Students''Data'!D5064)</f>
        <v/>
      </c>
      <c r="F5059" s="35" t="str">
        <f>IF('Students''Data'!R5064="","",'Students''Data'!R5064)</f>
        <v/>
      </c>
      <c r="G5059" s="33" t="str">
        <f>IF('Students''Data'!S5064="","",'Students''Data'!S5064)</f>
        <v/>
      </c>
    </row>
    <row r="5060" spans="1:7" ht="20.1" customHeight="1">
      <c r="A5060" s="34" t="str">
        <f>IF(B5060="","",ROWS($A$1:A5057))</f>
        <v/>
      </c>
      <c r="B5060" s="35" t="str">
        <f>IF('Students''Data'!A5065="","",'Students''Data'!A5065)</f>
        <v/>
      </c>
      <c r="C5060" s="36" t="str">
        <f>IF('Students''Data'!C5065="","",'Students''Data'!C5065)</f>
        <v/>
      </c>
      <c r="D5060" s="36" t="str">
        <f>IF('Students''Data'!H5065="","",'Students''Data'!H5065)</f>
        <v/>
      </c>
      <c r="E5060" s="35" t="str">
        <f>IF('Students''Data'!D5065="","",'Students''Data'!D5065)</f>
        <v/>
      </c>
      <c r="F5060" s="35" t="str">
        <f>IF('Students''Data'!R5065="","",'Students''Data'!R5065)</f>
        <v/>
      </c>
      <c r="G5060" s="33" t="str">
        <f>IF('Students''Data'!S5065="","",'Students''Data'!S5065)</f>
        <v/>
      </c>
    </row>
    <row r="5061" spans="1:7" ht="20.1" customHeight="1">
      <c r="A5061" s="34" t="str">
        <f>IF(B5061="","",ROWS($A$1:A5058))</f>
        <v/>
      </c>
      <c r="B5061" s="35" t="str">
        <f>IF('Students''Data'!A5066="","",'Students''Data'!A5066)</f>
        <v/>
      </c>
      <c r="C5061" s="36" t="str">
        <f>IF('Students''Data'!C5066="","",'Students''Data'!C5066)</f>
        <v/>
      </c>
      <c r="D5061" s="36" t="str">
        <f>IF('Students''Data'!H5066="","",'Students''Data'!H5066)</f>
        <v/>
      </c>
      <c r="E5061" s="35" t="str">
        <f>IF('Students''Data'!D5066="","",'Students''Data'!D5066)</f>
        <v/>
      </c>
      <c r="F5061" s="35" t="str">
        <f>IF('Students''Data'!R5066="","",'Students''Data'!R5066)</f>
        <v/>
      </c>
      <c r="G5061" s="33" t="str">
        <f>IF('Students''Data'!S5066="","",'Students''Data'!S5066)</f>
        <v/>
      </c>
    </row>
    <row r="5062" spans="1:7" ht="20.1" customHeight="1">
      <c r="A5062" s="34" t="str">
        <f>IF(B5062="","",ROWS($A$1:A5059))</f>
        <v/>
      </c>
      <c r="B5062" s="35" t="str">
        <f>IF('Students''Data'!A5067="","",'Students''Data'!A5067)</f>
        <v/>
      </c>
      <c r="C5062" s="36" t="str">
        <f>IF('Students''Data'!C5067="","",'Students''Data'!C5067)</f>
        <v/>
      </c>
      <c r="D5062" s="36" t="str">
        <f>IF('Students''Data'!H5067="","",'Students''Data'!H5067)</f>
        <v/>
      </c>
      <c r="E5062" s="35" t="str">
        <f>IF('Students''Data'!D5067="","",'Students''Data'!D5067)</f>
        <v/>
      </c>
      <c r="F5062" s="35" t="str">
        <f>IF('Students''Data'!R5067="","",'Students''Data'!R5067)</f>
        <v/>
      </c>
      <c r="G5062" s="33" t="str">
        <f>IF('Students''Data'!S5067="","",'Students''Data'!S5067)</f>
        <v/>
      </c>
    </row>
    <row r="5063" spans="1:7" ht="20.1" customHeight="1">
      <c r="A5063" s="34" t="str">
        <f>IF(B5063="","",ROWS($A$1:A5060))</f>
        <v/>
      </c>
      <c r="B5063" s="35" t="str">
        <f>IF('Students''Data'!A5068="","",'Students''Data'!A5068)</f>
        <v/>
      </c>
      <c r="C5063" s="36" t="str">
        <f>IF('Students''Data'!C5068="","",'Students''Data'!C5068)</f>
        <v/>
      </c>
      <c r="D5063" s="36" t="str">
        <f>IF('Students''Data'!H5068="","",'Students''Data'!H5068)</f>
        <v/>
      </c>
      <c r="E5063" s="35" t="str">
        <f>IF('Students''Data'!D5068="","",'Students''Data'!D5068)</f>
        <v/>
      </c>
      <c r="F5063" s="35" t="str">
        <f>IF('Students''Data'!R5068="","",'Students''Data'!R5068)</f>
        <v/>
      </c>
      <c r="G5063" s="33" t="str">
        <f>IF('Students''Data'!S5068="","",'Students''Data'!S5068)</f>
        <v/>
      </c>
    </row>
    <row r="5064" spans="1:7" ht="20.1" customHeight="1">
      <c r="A5064" s="34" t="str">
        <f>IF(B5064="","",ROWS($A$1:A5061))</f>
        <v/>
      </c>
      <c r="B5064" s="35" t="str">
        <f>IF('Students''Data'!A5069="","",'Students''Data'!A5069)</f>
        <v/>
      </c>
      <c r="C5064" s="36" t="str">
        <f>IF('Students''Data'!C5069="","",'Students''Data'!C5069)</f>
        <v/>
      </c>
      <c r="D5064" s="36" t="str">
        <f>IF('Students''Data'!H5069="","",'Students''Data'!H5069)</f>
        <v/>
      </c>
      <c r="E5064" s="35" t="str">
        <f>IF('Students''Data'!D5069="","",'Students''Data'!D5069)</f>
        <v/>
      </c>
      <c r="F5064" s="35" t="str">
        <f>IF('Students''Data'!R5069="","",'Students''Data'!R5069)</f>
        <v/>
      </c>
      <c r="G5064" s="33" t="str">
        <f>IF('Students''Data'!S5069="","",'Students''Data'!S5069)</f>
        <v/>
      </c>
    </row>
    <row r="5065" spans="1:7" ht="20.1" customHeight="1">
      <c r="A5065" s="34" t="str">
        <f>IF(B5065="","",ROWS($A$1:A5062))</f>
        <v/>
      </c>
      <c r="B5065" s="35" t="str">
        <f>IF('Students''Data'!A5070="","",'Students''Data'!A5070)</f>
        <v/>
      </c>
      <c r="C5065" s="36" t="str">
        <f>IF('Students''Data'!C5070="","",'Students''Data'!C5070)</f>
        <v/>
      </c>
      <c r="D5065" s="36" t="str">
        <f>IF('Students''Data'!H5070="","",'Students''Data'!H5070)</f>
        <v/>
      </c>
      <c r="E5065" s="35" t="str">
        <f>IF('Students''Data'!D5070="","",'Students''Data'!D5070)</f>
        <v/>
      </c>
      <c r="F5065" s="35" t="str">
        <f>IF('Students''Data'!R5070="","",'Students''Data'!R5070)</f>
        <v/>
      </c>
      <c r="G5065" s="33" t="str">
        <f>IF('Students''Data'!S5070="","",'Students''Data'!S5070)</f>
        <v/>
      </c>
    </row>
    <row r="5066" spans="1:7" ht="20.1" customHeight="1">
      <c r="A5066" s="34" t="str">
        <f>IF(B5066="","",ROWS($A$1:A5063))</f>
        <v/>
      </c>
      <c r="B5066" s="35" t="str">
        <f>IF('Students''Data'!A5071="","",'Students''Data'!A5071)</f>
        <v/>
      </c>
      <c r="C5066" s="36" t="str">
        <f>IF('Students''Data'!C5071="","",'Students''Data'!C5071)</f>
        <v/>
      </c>
      <c r="D5066" s="36" t="str">
        <f>IF('Students''Data'!H5071="","",'Students''Data'!H5071)</f>
        <v/>
      </c>
      <c r="E5066" s="35" t="str">
        <f>IF('Students''Data'!D5071="","",'Students''Data'!D5071)</f>
        <v/>
      </c>
      <c r="F5066" s="35" t="str">
        <f>IF('Students''Data'!R5071="","",'Students''Data'!R5071)</f>
        <v/>
      </c>
      <c r="G5066" s="33" t="str">
        <f>IF('Students''Data'!S5071="","",'Students''Data'!S5071)</f>
        <v/>
      </c>
    </row>
    <row r="5067" spans="1:7" ht="20.1" customHeight="1">
      <c r="A5067" s="34" t="str">
        <f>IF(B5067="","",ROWS($A$1:A5064))</f>
        <v/>
      </c>
      <c r="B5067" s="35" t="str">
        <f>IF('Students''Data'!A5072="","",'Students''Data'!A5072)</f>
        <v/>
      </c>
      <c r="C5067" s="36" t="str">
        <f>IF('Students''Data'!C5072="","",'Students''Data'!C5072)</f>
        <v/>
      </c>
      <c r="D5067" s="36" t="str">
        <f>IF('Students''Data'!H5072="","",'Students''Data'!H5072)</f>
        <v/>
      </c>
      <c r="E5067" s="35" t="str">
        <f>IF('Students''Data'!D5072="","",'Students''Data'!D5072)</f>
        <v/>
      </c>
      <c r="F5067" s="35" t="str">
        <f>IF('Students''Data'!R5072="","",'Students''Data'!R5072)</f>
        <v/>
      </c>
      <c r="G5067" s="33" t="str">
        <f>IF('Students''Data'!S5072="","",'Students''Data'!S5072)</f>
        <v/>
      </c>
    </row>
    <row r="5068" spans="1:7" ht="20.1" customHeight="1">
      <c r="A5068" s="34" t="str">
        <f>IF(B5068="","",ROWS($A$1:A5065))</f>
        <v/>
      </c>
      <c r="B5068" s="35" t="str">
        <f>IF('Students''Data'!A5073="","",'Students''Data'!A5073)</f>
        <v/>
      </c>
      <c r="C5068" s="36" t="str">
        <f>IF('Students''Data'!C5073="","",'Students''Data'!C5073)</f>
        <v/>
      </c>
      <c r="D5068" s="36" t="str">
        <f>IF('Students''Data'!H5073="","",'Students''Data'!H5073)</f>
        <v/>
      </c>
      <c r="E5068" s="35" t="str">
        <f>IF('Students''Data'!D5073="","",'Students''Data'!D5073)</f>
        <v/>
      </c>
      <c r="F5068" s="35" t="str">
        <f>IF('Students''Data'!R5073="","",'Students''Data'!R5073)</f>
        <v/>
      </c>
      <c r="G5068" s="33" t="str">
        <f>IF('Students''Data'!S5073="","",'Students''Data'!S5073)</f>
        <v/>
      </c>
    </row>
    <row r="5069" spans="1:7" ht="20.1" customHeight="1">
      <c r="A5069" s="34" t="str">
        <f>IF(B5069="","",ROWS($A$1:A5066))</f>
        <v/>
      </c>
      <c r="B5069" s="35" t="str">
        <f>IF('Students''Data'!A5074="","",'Students''Data'!A5074)</f>
        <v/>
      </c>
      <c r="C5069" s="36" t="str">
        <f>IF('Students''Data'!C5074="","",'Students''Data'!C5074)</f>
        <v/>
      </c>
      <c r="D5069" s="36" t="str">
        <f>IF('Students''Data'!H5074="","",'Students''Data'!H5074)</f>
        <v/>
      </c>
      <c r="E5069" s="35" t="str">
        <f>IF('Students''Data'!D5074="","",'Students''Data'!D5074)</f>
        <v/>
      </c>
      <c r="F5069" s="35" t="str">
        <f>IF('Students''Data'!R5074="","",'Students''Data'!R5074)</f>
        <v/>
      </c>
      <c r="G5069" s="33" t="str">
        <f>IF('Students''Data'!S5074="","",'Students''Data'!S5074)</f>
        <v/>
      </c>
    </row>
    <row r="5070" spans="1:7" ht="20.1" customHeight="1">
      <c r="A5070" s="34" t="str">
        <f>IF(B5070="","",ROWS($A$1:A5067))</f>
        <v/>
      </c>
      <c r="B5070" s="35" t="str">
        <f>IF('Students''Data'!A5075="","",'Students''Data'!A5075)</f>
        <v/>
      </c>
      <c r="C5070" s="36" t="str">
        <f>IF('Students''Data'!C5075="","",'Students''Data'!C5075)</f>
        <v/>
      </c>
      <c r="D5070" s="36" t="str">
        <f>IF('Students''Data'!H5075="","",'Students''Data'!H5075)</f>
        <v/>
      </c>
      <c r="E5070" s="35" t="str">
        <f>IF('Students''Data'!D5075="","",'Students''Data'!D5075)</f>
        <v/>
      </c>
      <c r="F5070" s="35" t="str">
        <f>IF('Students''Data'!R5075="","",'Students''Data'!R5075)</f>
        <v/>
      </c>
      <c r="G5070" s="33" t="str">
        <f>IF('Students''Data'!S5075="","",'Students''Data'!S5075)</f>
        <v/>
      </c>
    </row>
    <row r="5071" spans="1:7" ht="20.1" customHeight="1">
      <c r="A5071" s="34" t="str">
        <f>IF(B5071="","",ROWS($A$1:A5068))</f>
        <v/>
      </c>
      <c r="B5071" s="35" t="str">
        <f>IF('Students''Data'!A5076="","",'Students''Data'!A5076)</f>
        <v/>
      </c>
      <c r="C5071" s="36" t="str">
        <f>IF('Students''Data'!C5076="","",'Students''Data'!C5076)</f>
        <v/>
      </c>
      <c r="D5071" s="36" t="str">
        <f>IF('Students''Data'!H5076="","",'Students''Data'!H5076)</f>
        <v/>
      </c>
      <c r="E5071" s="35" t="str">
        <f>IF('Students''Data'!D5076="","",'Students''Data'!D5076)</f>
        <v/>
      </c>
      <c r="F5071" s="35" t="str">
        <f>IF('Students''Data'!R5076="","",'Students''Data'!R5076)</f>
        <v/>
      </c>
      <c r="G5071" s="33" t="str">
        <f>IF('Students''Data'!S5076="","",'Students''Data'!S5076)</f>
        <v/>
      </c>
    </row>
    <row r="5072" spans="1:7" ht="20.1" customHeight="1">
      <c r="A5072" s="34" t="str">
        <f>IF(B5072="","",ROWS($A$1:A5069))</f>
        <v/>
      </c>
      <c r="B5072" s="35" t="str">
        <f>IF('Students''Data'!A5077="","",'Students''Data'!A5077)</f>
        <v/>
      </c>
      <c r="C5072" s="36" t="str">
        <f>IF('Students''Data'!C5077="","",'Students''Data'!C5077)</f>
        <v/>
      </c>
      <c r="D5072" s="36" t="str">
        <f>IF('Students''Data'!H5077="","",'Students''Data'!H5077)</f>
        <v/>
      </c>
      <c r="E5072" s="35" t="str">
        <f>IF('Students''Data'!D5077="","",'Students''Data'!D5077)</f>
        <v/>
      </c>
      <c r="F5072" s="35" t="str">
        <f>IF('Students''Data'!R5077="","",'Students''Data'!R5077)</f>
        <v/>
      </c>
      <c r="G5072" s="33" t="str">
        <f>IF('Students''Data'!S5077="","",'Students''Data'!S5077)</f>
        <v/>
      </c>
    </row>
    <row r="5073" spans="1:7" ht="20.1" customHeight="1">
      <c r="A5073" s="34" t="str">
        <f>IF(B5073="","",ROWS($A$1:A5070))</f>
        <v/>
      </c>
      <c r="B5073" s="35" t="str">
        <f>IF('Students''Data'!A5078="","",'Students''Data'!A5078)</f>
        <v/>
      </c>
      <c r="C5073" s="36" t="str">
        <f>IF('Students''Data'!C5078="","",'Students''Data'!C5078)</f>
        <v/>
      </c>
      <c r="D5073" s="36" t="str">
        <f>IF('Students''Data'!H5078="","",'Students''Data'!H5078)</f>
        <v/>
      </c>
      <c r="E5073" s="35" t="str">
        <f>IF('Students''Data'!D5078="","",'Students''Data'!D5078)</f>
        <v/>
      </c>
      <c r="F5073" s="35" t="str">
        <f>IF('Students''Data'!R5078="","",'Students''Data'!R5078)</f>
        <v/>
      </c>
      <c r="G5073" s="33" t="str">
        <f>IF('Students''Data'!S5078="","",'Students''Data'!S5078)</f>
        <v/>
      </c>
    </row>
    <row r="5074" spans="1:7" ht="20.1" customHeight="1">
      <c r="A5074" s="34" t="str">
        <f>IF(B5074="","",ROWS($A$1:A5071))</f>
        <v/>
      </c>
      <c r="B5074" s="35" t="str">
        <f>IF('Students''Data'!A5079="","",'Students''Data'!A5079)</f>
        <v/>
      </c>
      <c r="C5074" s="36" t="str">
        <f>IF('Students''Data'!C5079="","",'Students''Data'!C5079)</f>
        <v/>
      </c>
      <c r="D5074" s="36" t="str">
        <f>IF('Students''Data'!H5079="","",'Students''Data'!H5079)</f>
        <v/>
      </c>
      <c r="E5074" s="35" t="str">
        <f>IF('Students''Data'!D5079="","",'Students''Data'!D5079)</f>
        <v/>
      </c>
      <c r="F5074" s="35" t="str">
        <f>IF('Students''Data'!R5079="","",'Students''Data'!R5079)</f>
        <v/>
      </c>
      <c r="G5074" s="33" t="str">
        <f>IF('Students''Data'!S5079="","",'Students''Data'!S5079)</f>
        <v/>
      </c>
    </row>
    <row r="5075" spans="1:7" ht="20.1" customHeight="1">
      <c r="A5075" s="34" t="str">
        <f>IF(B5075="","",ROWS($A$1:A5072))</f>
        <v/>
      </c>
      <c r="B5075" s="35" t="str">
        <f>IF('Students''Data'!A5080="","",'Students''Data'!A5080)</f>
        <v/>
      </c>
      <c r="C5075" s="36" t="str">
        <f>IF('Students''Data'!C5080="","",'Students''Data'!C5080)</f>
        <v/>
      </c>
      <c r="D5075" s="36" t="str">
        <f>IF('Students''Data'!H5080="","",'Students''Data'!H5080)</f>
        <v/>
      </c>
      <c r="E5075" s="35" t="str">
        <f>IF('Students''Data'!D5080="","",'Students''Data'!D5080)</f>
        <v/>
      </c>
      <c r="F5075" s="35" t="str">
        <f>IF('Students''Data'!R5080="","",'Students''Data'!R5080)</f>
        <v/>
      </c>
      <c r="G5075" s="33" t="str">
        <f>IF('Students''Data'!S5080="","",'Students''Data'!S5080)</f>
        <v/>
      </c>
    </row>
    <row r="5076" spans="1:7" ht="20.1" customHeight="1">
      <c r="A5076" s="34" t="str">
        <f>IF(B5076="","",ROWS($A$1:A5073))</f>
        <v/>
      </c>
      <c r="B5076" s="35" t="str">
        <f>IF('Students''Data'!A5081="","",'Students''Data'!A5081)</f>
        <v/>
      </c>
      <c r="C5076" s="36" t="str">
        <f>IF('Students''Data'!C5081="","",'Students''Data'!C5081)</f>
        <v/>
      </c>
      <c r="D5076" s="36" t="str">
        <f>IF('Students''Data'!H5081="","",'Students''Data'!H5081)</f>
        <v/>
      </c>
      <c r="E5076" s="35" t="str">
        <f>IF('Students''Data'!D5081="","",'Students''Data'!D5081)</f>
        <v/>
      </c>
      <c r="F5076" s="35" t="str">
        <f>IF('Students''Data'!R5081="","",'Students''Data'!R5081)</f>
        <v/>
      </c>
      <c r="G5076" s="33" t="str">
        <f>IF('Students''Data'!S5081="","",'Students''Data'!S5081)</f>
        <v/>
      </c>
    </row>
    <row r="5077" spans="1:7" ht="20.1" customHeight="1">
      <c r="A5077" s="34" t="str">
        <f>IF(B5077="","",ROWS($A$1:A5074))</f>
        <v/>
      </c>
      <c r="B5077" s="35" t="str">
        <f>IF('Students''Data'!A5082="","",'Students''Data'!A5082)</f>
        <v/>
      </c>
      <c r="C5077" s="36" t="str">
        <f>IF('Students''Data'!C5082="","",'Students''Data'!C5082)</f>
        <v/>
      </c>
      <c r="D5077" s="36" t="str">
        <f>IF('Students''Data'!H5082="","",'Students''Data'!H5082)</f>
        <v/>
      </c>
      <c r="E5077" s="35" t="str">
        <f>IF('Students''Data'!D5082="","",'Students''Data'!D5082)</f>
        <v/>
      </c>
      <c r="F5077" s="35" t="str">
        <f>IF('Students''Data'!R5082="","",'Students''Data'!R5082)</f>
        <v/>
      </c>
      <c r="G5077" s="33" t="str">
        <f>IF('Students''Data'!S5082="","",'Students''Data'!S5082)</f>
        <v/>
      </c>
    </row>
    <row r="5078" spans="1:7" ht="20.1" customHeight="1">
      <c r="A5078" s="34" t="str">
        <f>IF(B5078="","",ROWS($A$1:A5075))</f>
        <v/>
      </c>
      <c r="B5078" s="35" t="str">
        <f>IF('Students''Data'!A5083="","",'Students''Data'!A5083)</f>
        <v/>
      </c>
      <c r="C5078" s="36" t="str">
        <f>IF('Students''Data'!C5083="","",'Students''Data'!C5083)</f>
        <v/>
      </c>
      <c r="D5078" s="36" t="str">
        <f>IF('Students''Data'!H5083="","",'Students''Data'!H5083)</f>
        <v/>
      </c>
      <c r="E5078" s="35" t="str">
        <f>IF('Students''Data'!D5083="","",'Students''Data'!D5083)</f>
        <v/>
      </c>
      <c r="F5078" s="35" t="str">
        <f>IF('Students''Data'!R5083="","",'Students''Data'!R5083)</f>
        <v/>
      </c>
      <c r="G5078" s="33" t="str">
        <f>IF('Students''Data'!S5083="","",'Students''Data'!S5083)</f>
        <v/>
      </c>
    </row>
    <row r="5079" spans="1:7" ht="20.1" customHeight="1">
      <c r="A5079" s="34" t="str">
        <f>IF(B5079="","",ROWS($A$1:A5076))</f>
        <v/>
      </c>
      <c r="B5079" s="35" t="str">
        <f>IF('Students''Data'!A5084="","",'Students''Data'!A5084)</f>
        <v/>
      </c>
      <c r="C5079" s="36" t="str">
        <f>IF('Students''Data'!C5084="","",'Students''Data'!C5084)</f>
        <v/>
      </c>
      <c r="D5079" s="36" t="str">
        <f>IF('Students''Data'!H5084="","",'Students''Data'!H5084)</f>
        <v/>
      </c>
      <c r="E5079" s="35" t="str">
        <f>IF('Students''Data'!D5084="","",'Students''Data'!D5084)</f>
        <v/>
      </c>
      <c r="F5079" s="35" t="str">
        <f>IF('Students''Data'!R5084="","",'Students''Data'!R5084)</f>
        <v/>
      </c>
      <c r="G5079" s="33" t="str">
        <f>IF('Students''Data'!S5084="","",'Students''Data'!S5084)</f>
        <v/>
      </c>
    </row>
    <row r="5080" spans="1:7" ht="20.1" customHeight="1">
      <c r="A5080" s="34" t="str">
        <f>IF(B5080="","",ROWS($A$1:A5077))</f>
        <v/>
      </c>
      <c r="B5080" s="35" t="str">
        <f>IF('Students''Data'!A5085="","",'Students''Data'!A5085)</f>
        <v/>
      </c>
      <c r="C5080" s="36" t="str">
        <f>IF('Students''Data'!C5085="","",'Students''Data'!C5085)</f>
        <v/>
      </c>
      <c r="D5080" s="36" t="str">
        <f>IF('Students''Data'!H5085="","",'Students''Data'!H5085)</f>
        <v/>
      </c>
      <c r="E5080" s="35" t="str">
        <f>IF('Students''Data'!D5085="","",'Students''Data'!D5085)</f>
        <v/>
      </c>
      <c r="F5080" s="35" t="str">
        <f>IF('Students''Data'!R5085="","",'Students''Data'!R5085)</f>
        <v/>
      </c>
      <c r="G5080" s="33" t="str">
        <f>IF('Students''Data'!S5085="","",'Students''Data'!S5085)</f>
        <v/>
      </c>
    </row>
    <row r="5081" spans="1:7" ht="20.1" customHeight="1">
      <c r="A5081" s="34" t="str">
        <f>IF(B5081="","",ROWS($A$1:A5078))</f>
        <v/>
      </c>
      <c r="B5081" s="35" t="str">
        <f>IF('Students''Data'!A5086="","",'Students''Data'!A5086)</f>
        <v/>
      </c>
      <c r="C5081" s="36" t="str">
        <f>IF('Students''Data'!C5086="","",'Students''Data'!C5086)</f>
        <v/>
      </c>
      <c r="D5081" s="36" t="str">
        <f>IF('Students''Data'!H5086="","",'Students''Data'!H5086)</f>
        <v/>
      </c>
      <c r="E5081" s="35" t="str">
        <f>IF('Students''Data'!D5086="","",'Students''Data'!D5086)</f>
        <v/>
      </c>
      <c r="F5081" s="35" t="str">
        <f>IF('Students''Data'!R5086="","",'Students''Data'!R5086)</f>
        <v/>
      </c>
      <c r="G5081" s="33" t="str">
        <f>IF('Students''Data'!S5086="","",'Students''Data'!S5086)</f>
        <v/>
      </c>
    </row>
    <row r="5082" spans="1:7" ht="20.1" customHeight="1">
      <c r="A5082" s="34" t="str">
        <f>IF(B5082="","",ROWS($A$1:A5079))</f>
        <v/>
      </c>
      <c r="B5082" s="35" t="str">
        <f>IF('Students''Data'!A5087="","",'Students''Data'!A5087)</f>
        <v/>
      </c>
      <c r="C5082" s="36" t="str">
        <f>IF('Students''Data'!C5087="","",'Students''Data'!C5087)</f>
        <v/>
      </c>
      <c r="D5082" s="36" t="str">
        <f>IF('Students''Data'!H5087="","",'Students''Data'!H5087)</f>
        <v/>
      </c>
      <c r="E5082" s="35" t="str">
        <f>IF('Students''Data'!D5087="","",'Students''Data'!D5087)</f>
        <v/>
      </c>
      <c r="F5082" s="35" t="str">
        <f>IF('Students''Data'!R5087="","",'Students''Data'!R5087)</f>
        <v/>
      </c>
      <c r="G5082" s="33" t="str">
        <f>IF('Students''Data'!S5087="","",'Students''Data'!S5087)</f>
        <v/>
      </c>
    </row>
    <row r="5083" spans="1:7" ht="20.1" customHeight="1">
      <c r="A5083" s="34" t="str">
        <f>IF(B5083="","",ROWS($A$1:A5080))</f>
        <v/>
      </c>
      <c r="B5083" s="35" t="str">
        <f>IF('Students''Data'!A5088="","",'Students''Data'!A5088)</f>
        <v/>
      </c>
      <c r="C5083" s="36" t="str">
        <f>IF('Students''Data'!C5088="","",'Students''Data'!C5088)</f>
        <v/>
      </c>
      <c r="D5083" s="36" t="str">
        <f>IF('Students''Data'!H5088="","",'Students''Data'!H5088)</f>
        <v/>
      </c>
      <c r="E5083" s="35" t="str">
        <f>IF('Students''Data'!D5088="","",'Students''Data'!D5088)</f>
        <v/>
      </c>
      <c r="F5083" s="35" t="str">
        <f>IF('Students''Data'!R5088="","",'Students''Data'!R5088)</f>
        <v/>
      </c>
      <c r="G5083" s="33" t="str">
        <f>IF('Students''Data'!S5088="","",'Students''Data'!S5088)</f>
        <v/>
      </c>
    </row>
    <row r="5084" spans="1:7" ht="20.1" customHeight="1">
      <c r="A5084" s="34" t="str">
        <f>IF(B5084="","",ROWS($A$1:A5081))</f>
        <v/>
      </c>
      <c r="B5084" s="35" t="str">
        <f>IF('Students''Data'!A5089="","",'Students''Data'!A5089)</f>
        <v/>
      </c>
      <c r="C5084" s="36" t="str">
        <f>IF('Students''Data'!C5089="","",'Students''Data'!C5089)</f>
        <v/>
      </c>
      <c r="D5084" s="36" t="str">
        <f>IF('Students''Data'!H5089="","",'Students''Data'!H5089)</f>
        <v/>
      </c>
      <c r="E5084" s="35" t="str">
        <f>IF('Students''Data'!D5089="","",'Students''Data'!D5089)</f>
        <v/>
      </c>
      <c r="F5084" s="35" t="str">
        <f>IF('Students''Data'!R5089="","",'Students''Data'!R5089)</f>
        <v/>
      </c>
      <c r="G5084" s="33" t="str">
        <f>IF('Students''Data'!S5089="","",'Students''Data'!S5089)</f>
        <v/>
      </c>
    </row>
    <row r="5085" spans="1:7" ht="20.1" customHeight="1">
      <c r="A5085" s="34" t="str">
        <f>IF(B5085="","",ROWS($A$1:A5082))</f>
        <v/>
      </c>
      <c r="B5085" s="35" t="str">
        <f>IF('Students''Data'!A5090="","",'Students''Data'!A5090)</f>
        <v/>
      </c>
      <c r="C5085" s="36" t="str">
        <f>IF('Students''Data'!C5090="","",'Students''Data'!C5090)</f>
        <v/>
      </c>
      <c r="D5085" s="36" t="str">
        <f>IF('Students''Data'!H5090="","",'Students''Data'!H5090)</f>
        <v/>
      </c>
      <c r="E5085" s="35" t="str">
        <f>IF('Students''Data'!D5090="","",'Students''Data'!D5090)</f>
        <v/>
      </c>
      <c r="F5085" s="35" t="str">
        <f>IF('Students''Data'!R5090="","",'Students''Data'!R5090)</f>
        <v/>
      </c>
      <c r="G5085" s="33" t="str">
        <f>IF('Students''Data'!S5090="","",'Students''Data'!S5090)</f>
        <v/>
      </c>
    </row>
    <row r="5086" spans="1:7" ht="20.1" customHeight="1">
      <c r="A5086" s="34" t="str">
        <f>IF(B5086="","",ROWS($A$1:A5083))</f>
        <v/>
      </c>
      <c r="B5086" s="35" t="str">
        <f>IF('Students''Data'!A5091="","",'Students''Data'!A5091)</f>
        <v/>
      </c>
      <c r="C5086" s="36" t="str">
        <f>IF('Students''Data'!C5091="","",'Students''Data'!C5091)</f>
        <v/>
      </c>
      <c r="D5086" s="36" t="str">
        <f>IF('Students''Data'!H5091="","",'Students''Data'!H5091)</f>
        <v/>
      </c>
      <c r="E5086" s="35" t="str">
        <f>IF('Students''Data'!D5091="","",'Students''Data'!D5091)</f>
        <v/>
      </c>
      <c r="F5086" s="35" t="str">
        <f>IF('Students''Data'!R5091="","",'Students''Data'!R5091)</f>
        <v/>
      </c>
      <c r="G5086" s="33" t="str">
        <f>IF('Students''Data'!S5091="","",'Students''Data'!S5091)</f>
        <v/>
      </c>
    </row>
    <row r="5087" spans="1:7" ht="20.1" customHeight="1">
      <c r="A5087" s="34" t="str">
        <f>IF(B5087="","",ROWS($A$1:A5084))</f>
        <v/>
      </c>
      <c r="B5087" s="35" t="str">
        <f>IF('Students''Data'!A5092="","",'Students''Data'!A5092)</f>
        <v/>
      </c>
      <c r="C5087" s="36" t="str">
        <f>IF('Students''Data'!C5092="","",'Students''Data'!C5092)</f>
        <v/>
      </c>
      <c r="D5087" s="36" t="str">
        <f>IF('Students''Data'!H5092="","",'Students''Data'!H5092)</f>
        <v/>
      </c>
      <c r="E5087" s="35" t="str">
        <f>IF('Students''Data'!D5092="","",'Students''Data'!D5092)</f>
        <v/>
      </c>
      <c r="F5087" s="35" t="str">
        <f>IF('Students''Data'!R5092="","",'Students''Data'!R5092)</f>
        <v/>
      </c>
      <c r="G5087" s="33" t="str">
        <f>IF('Students''Data'!S5092="","",'Students''Data'!S5092)</f>
        <v/>
      </c>
    </row>
    <row r="5088" spans="1:7" ht="20.1" customHeight="1">
      <c r="A5088" s="34" t="str">
        <f>IF(B5088="","",ROWS($A$1:A5085))</f>
        <v/>
      </c>
      <c r="B5088" s="35" t="str">
        <f>IF('Students''Data'!A5093="","",'Students''Data'!A5093)</f>
        <v/>
      </c>
      <c r="C5088" s="36" t="str">
        <f>IF('Students''Data'!C5093="","",'Students''Data'!C5093)</f>
        <v/>
      </c>
      <c r="D5088" s="36" t="str">
        <f>IF('Students''Data'!H5093="","",'Students''Data'!H5093)</f>
        <v/>
      </c>
      <c r="E5088" s="35" t="str">
        <f>IF('Students''Data'!D5093="","",'Students''Data'!D5093)</f>
        <v/>
      </c>
      <c r="F5088" s="35" t="str">
        <f>IF('Students''Data'!R5093="","",'Students''Data'!R5093)</f>
        <v/>
      </c>
      <c r="G5088" s="33" t="str">
        <f>IF('Students''Data'!S5093="","",'Students''Data'!S5093)</f>
        <v/>
      </c>
    </row>
    <row r="5089" spans="1:7" ht="20.1" customHeight="1">
      <c r="A5089" s="34" t="str">
        <f>IF(B5089="","",ROWS($A$1:A5086))</f>
        <v/>
      </c>
      <c r="B5089" s="35" t="str">
        <f>IF('Students''Data'!A5094="","",'Students''Data'!A5094)</f>
        <v/>
      </c>
      <c r="C5089" s="36" t="str">
        <f>IF('Students''Data'!C5094="","",'Students''Data'!C5094)</f>
        <v/>
      </c>
      <c r="D5089" s="36" t="str">
        <f>IF('Students''Data'!H5094="","",'Students''Data'!H5094)</f>
        <v/>
      </c>
      <c r="E5089" s="35" t="str">
        <f>IF('Students''Data'!D5094="","",'Students''Data'!D5094)</f>
        <v/>
      </c>
      <c r="F5089" s="35" t="str">
        <f>IF('Students''Data'!R5094="","",'Students''Data'!R5094)</f>
        <v/>
      </c>
      <c r="G5089" s="33" t="str">
        <f>IF('Students''Data'!S5094="","",'Students''Data'!S5094)</f>
        <v/>
      </c>
    </row>
    <row r="5090" spans="1:7" ht="20.1" customHeight="1">
      <c r="A5090" s="34" t="str">
        <f>IF(B5090="","",ROWS($A$1:A5087))</f>
        <v/>
      </c>
      <c r="B5090" s="35" t="str">
        <f>IF('Students''Data'!A5095="","",'Students''Data'!A5095)</f>
        <v/>
      </c>
      <c r="C5090" s="36" t="str">
        <f>IF('Students''Data'!C5095="","",'Students''Data'!C5095)</f>
        <v/>
      </c>
      <c r="D5090" s="36" t="str">
        <f>IF('Students''Data'!H5095="","",'Students''Data'!H5095)</f>
        <v/>
      </c>
      <c r="E5090" s="35" t="str">
        <f>IF('Students''Data'!D5095="","",'Students''Data'!D5095)</f>
        <v/>
      </c>
      <c r="F5090" s="35" t="str">
        <f>IF('Students''Data'!R5095="","",'Students''Data'!R5095)</f>
        <v/>
      </c>
      <c r="G5090" s="33" t="str">
        <f>IF('Students''Data'!S5095="","",'Students''Data'!S5095)</f>
        <v/>
      </c>
    </row>
    <row r="5091" spans="1:7" ht="20.1" customHeight="1">
      <c r="A5091" s="34" t="str">
        <f>IF(B5091="","",ROWS($A$1:A5088))</f>
        <v/>
      </c>
      <c r="B5091" s="35" t="str">
        <f>IF('Students''Data'!A5096="","",'Students''Data'!A5096)</f>
        <v/>
      </c>
      <c r="C5091" s="36" t="str">
        <f>IF('Students''Data'!C5096="","",'Students''Data'!C5096)</f>
        <v/>
      </c>
      <c r="D5091" s="36" t="str">
        <f>IF('Students''Data'!H5096="","",'Students''Data'!H5096)</f>
        <v/>
      </c>
      <c r="E5091" s="35" t="str">
        <f>IF('Students''Data'!D5096="","",'Students''Data'!D5096)</f>
        <v/>
      </c>
      <c r="F5091" s="35" t="str">
        <f>IF('Students''Data'!R5096="","",'Students''Data'!R5096)</f>
        <v/>
      </c>
      <c r="G5091" s="33" t="str">
        <f>IF('Students''Data'!S5096="","",'Students''Data'!S5096)</f>
        <v/>
      </c>
    </row>
    <row r="5092" spans="1:7" ht="20.1" customHeight="1">
      <c r="A5092" s="34" t="str">
        <f>IF(B5092="","",ROWS($A$1:A5089))</f>
        <v/>
      </c>
      <c r="B5092" s="35" t="str">
        <f>IF('Students''Data'!A5097="","",'Students''Data'!A5097)</f>
        <v/>
      </c>
      <c r="C5092" s="36" t="str">
        <f>IF('Students''Data'!C5097="","",'Students''Data'!C5097)</f>
        <v/>
      </c>
      <c r="D5092" s="36" t="str">
        <f>IF('Students''Data'!H5097="","",'Students''Data'!H5097)</f>
        <v/>
      </c>
      <c r="E5092" s="35" t="str">
        <f>IF('Students''Data'!D5097="","",'Students''Data'!D5097)</f>
        <v/>
      </c>
      <c r="F5092" s="35" t="str">
        <f>IF('Students''Data'!R5097="","",'Students''Data'!R5097)</f>
        <v/>
      </c>
      <c r="G5092" s="33" t="str">
        <f>IF('Students''Data'!S5097="","",'Students''Data'!S5097)</f>
        <v/>
      </c>
    </row>
    <row r="5093" spans="1:7" ht="20.1" customHeight="1">
      <c r="A5093" s="34" t="str">
        <f>IF(B5093="","",ROWS($A$1:A5090))</f>
        <v/>
      </c>
      <c r="B5093" s="35" t="str">
        <f>IF('Students''Data'!A5098="","",'Students''Data'!A5098)</f>
        <v/>
      </c>
      <c r="C5093" s="36" t="str">
        <f>IF('Students''Data'!C5098="","",'Students''Data'!C5098)</f>
        <v/>
      </c>
      <c r="D5093" s="36" t="str">
        <f>IF('Students''Data'!H5098="","",'Students''Data'!H5098)</f>
        <v/>
      </c>
      <c r="E5093" s="35" t="str">
        <f>IF('Students''Data'!D5098="","",'Students''Data'!D5098)</f>
        <v/>
      </c>
      <c r="F5093" s="35" t="str">
        <f>IF('Students''Data'!R5098="","",'Students''Data'!R5098)</f>
        <v/>
      </c>
      <c r="G5093" s="33" t="str">
        <f>IF('Students''Data'!S5098="","",'Students''Data'!S5098)</f>
        <v/>
      </c>
    </row>
    <row r="5094" spans="1:7" ht="20.1" customHeight="1">
      <c r="A5094" s="34" t="str">
        <f>IF(B5094="","",ROWS($A$1:A5091))</f>
        <v/>
      </c>
      <c r="B5094" s="35" t="str">
        <f>IF('Students''Data'!A5099="","",'Students''Data'!A5099)</f>
        <v/>
      </c>
      <c r="C5094" s="36" t="str">
        <f>IF('Students''Data'!C5099="","",'Students''Data'!C5099)</f>
        <v/>
      </c>
      <c r="D5094" s="36" t="str">
        <f>IF('Students''Data'!H5099="","",'Students''Data'!H5099)</f>
        <v/>
      </c>
      <c r="E5094" s="35" t="str">
        <f>IF('Students''Data'!D5099="","",'Students''Data'!D5099)</f>
        <v/>
      </c>
      <c r="F5094" s="35" t="str">
        <f>IF('Students''Data'!R5099="","",'Students''Data'!R5099)</f>
        <v/>
      </c>
      <c r="G5094" s="33" t="str">
        <f>IF('Students''Data'!S5099="","",'Students''Data'!S5099)</f>
        <v/>
      </c>
    </row>
    <row r="5095" spans="1:7" ht="20.1" customHeight="1">
      <c r="A5095" s="34" t="str">
        <f>IF(B5095="","",ROWS($A$1:A5092))</f>
        <v/>
      </c>
      <c r="B5095" s="35" t="str">
        <f>IF('Students''Data'!A5100="","",'Students''Data'!A5100)</f>
        <v/>
      </c>
      <c r="C5095" s="36" t="str">
        <f>IF('Students''Data'!C5100="","",'Students''Data'!C5100)</f>
        <v/>
      </c>
      <c r="D5095" s="36" t="str">
        <f>IF('Students''Data'!H5100="","",'Students''Data'!H5100)</f>
        <v/>
      </c>
      <c r="E5095" s="35" t="str">
        <f>IF('Students''Data'!D5100="","",'Students''Data'!D5100)</f>
        <v/>
      </c>
      <c r="F5095" s="35" t="str">
        <f>IF('Students''Data'!R5100="","",'Students''Data'!R5100)</f>
        <v/>
      </c>
      <c r="G5095" s="33" t="str">
        <f>IF('Students''Data'!S5100="","",'Students''Data'!S5100)</f>
        <v/>
      </c>
    </row>
    <row r="5096" spans="1:7" ht="20.1" customHeight="1">
      <c r="A5096" s="34" t="str">
        <f>IF(B5096="","",ROWS($A$1:A5093))</f>
        <v/>
      </c>
      <c r="B5096" s="35" t="str">
        <f>IF('Students''Data'!A5101="","",'Students''Data'!A5101)</f>
        <v/>
      </c>
      <c r="C5096" s="36" t="str">
        <f>IF('Students''Data'!C5101="","",'Students''Data'!C5101)</f>
        <v/>
      </c>
      <c r="D5096" s="36" t="str">
        <f>IF('Students''Data'!H5101="","",'Students''Data'!H5101)</f>
        <v/>
      </c>
      <c r="E5096" s="35" t="str">
        <f>IF('Students''Data'!D5101="","",'Students''Data'!D5101)</f>
        <v/>
      </c>
      <c r="F5096" s="35" t="str">
        <f>IF('Students''Data'!R5101="","",'Students''Data'!R5101)</f>
        <v/>
      </c>
      <c r="G5096" s="33" t="str">
        <f>IF('Students''Data'!S5101="","",'Students''Data'!S5101)</f>
        <v/>
      </c>
    </row>
    <row r="5097" spans="1:7" ht="20.1" customHeight="1">
      <c r="A5097" s="34" t="str">
        <f>IF(B5097="","",ROWS($A$1:A5094))</f>
        <v/>
      </c>
      <c r="B5097" s="35" t="str">
        <f>IF('Students''Data'!A5102="","",'Students''Data'!A5102)</f>
        <v/>
      </c>
      <c r="C5097" s="36" t="str">
        <f>IF('Students''Data'!C5102="","",'Students''Data'!C5102)</f>
        <v/>
      </c>
      <c r="D5097" s="36" t="str">
        <f>IF('Students''Data'!H5102="","",'Students''Data'!H5102)</f>
        <v/>
      </c>
      <c r="E5097" s="35" t="str">
        <f>IF('Students''Data'!D5102="","",'Students''Data'!D5102)</f>
        <v/>
      </c>
      <c r="F5097" s="35" t="str">
        <f>IF('Students''Data'!R5102="","",'Students''Data'!R5102)</f>
        <v/>
      </c>
      <c r="G5097" s="33" t="str">
        <f>IF('Students''Data'!S5102="","",'Students''Data'!S5102)</f>
        <v/>
      </c>
    </row>
    <row r="5098" spans="1:7" ht="20.1" customHeight="1">
      <c r="A5098" s="34" t="str">
        <f>IF(B5098="","",ROWS($A$1:A5095))</f>
        <v/>
      </c>
      <c r="B5098" s="35" t="str">
        <f>IF('Students''Data'!A5103="","",'Students''Data'!A5103)</f>
        <v/>
      </c>
      <c r="C5098" s="36" t="str">
        <f>IF('Students''Data'!C5103="","",'Students''Data'!C5103)</f>
        <v/>
      </c>
      <c r="D5098" s="36" t="str">
        <f>IF('Students''Data'!H5103="","",'Students''Data'!H5103)</f>
        <v/>
      </c>
      <c r="E5098" s="35" t="str">
        <f>IF('Students''Data'!D5103="","",'Students''Data'!D5103)</f>
        <v/>
      </c>
      <c r="F5098" s="35" t="str">
        <f>IF('Students''Data'!R5103="","",'Students''Data'!R5103)</f>
        <v/>
      </c>
      <c r="G5098" s="33" t="str">
        <f>IF('Students''Data'!S5103="","",'Students''Data'!S5103)</f>
        <v/>
      </c>
    </row>
    <row r="5099" spans="1:7" ht="20.1" customHeight="1">
      <c r="A5099" s="34" t="str">
        <f>IF(B5099="","",ROWS($A$1:A5096))</f>
        <v/>
      </c>
      <c r="B5099" s="35" t="str">
        <f>IF('Students''Data'!A5104="","",'Students''Data'!A5104)</f>
        <v/>
      </c>
      <c r="C5099" s="36" t="str">
        <f>IF('Students''Data'!C5104="","",'Students''Data'!C5104)</f>
        <v/>
      </c>
      <c r="D5099" s="36" t="str">
        <f>IF('Students''Data'!H5104="","",'Students''Data'!H5104)</f>
        <v/>
      </c>
      <c r="E5099" s="35" t="str">
        <f>IF('Students''Data'!D5104="","",'Students''Data'!D5104)</f>
        <v/>
      </c>
      <c r="F5099" s="35" t="str">
        <f>IF('Students''Data'!R5104="","",'Students''Data'!R5104)</f>
        <v/>
      </c>
      <c r="G5099" s="33" t="str">
        <f>IF('Students''Data'!S5104="","",'Students''Data'!S5104)</f>
        <v/>
      </c>
    </row>
    <row r="5100" spans="1:7" ht="20.1" customHeight="1">
      <c r="A5100" s="34" t="str">
        <f>IF(B5100="","",ROWS($A$1:A5097))</f>
        <v/>
      </c>
      <c r="B5100" s="35" t="str">
        <f>IF('Students''Data'!A5105="","",'Students''Data'!A5105)</f>
        <v/>
      </c>
      <c r="C5100" s="36" t="str">
        <f>IF('Students''Data'!C5105="","",'Students''Data'!C5105)</f>
        <v/>
      </c>
      <c r="D5100" s="36" t="str">
        <f>IF('Students''Data'!H5105="","",'Students''Data'!H5105)</f>
        <v/>
      </c>
      <c r="E5100" s="35" t="str">
        <f>IF('Students''Data'!D5105="","",'Students''Data'!D5105)</f>
        <v/>
      </c>
      <c r="F5100" s="35" t="str">
        <f>IF('Students''Data'!R5105="","",'Students''Data'!R5105)</f>
        <v/>
      </c>
      <c r="G5100" s="33" t="str">
        <f>IF('Students''Data'!S5105="","",'Students''Data'!S5105)</f>
        <v/>
      </c>
    </row>
    <row r="5101" spans="1:7" ht="20.1" customHeight="1">
      <c r="A5101" s="34" t="str">
        <f>IF(B5101="","",ROWS($A$1:A5098))</f>
        <v/>
      </c>
      <c r="B5101" s="35" t="str">
        <f>IF('Students''Data'!A5106="","",'Students''Data'!A5106)</f>
        <v/>
      </c>
      <c r="C5101" s="36" t="str">
        <f>IF('Students''Data'!C5106="","",'Students''Data'!C5106)</f>
        <v/>
      </c>
      <c r="D5101" s="36" t="str">
        <f>IF('Students''Data'!H5106="","",'Students''Data'!H5106)</f>
        <v/>
      </c>
      <c r="E5101" s="35" t="str">
        <f>IF('Students''Data'!D5106="","",'Students''Data'!D5106)</f>
        <v/>
      </c>
      <c r="F5101" s="35" t="str">
        <f>IF('Students''Data'!R5106="","",'Students''Data'!R5106)</f>
        <v/>
      </c>
      <c r="G5101" s="33" t="str">
        <f>IF('Students''Data'!S5106="","",'Students''Data'!S5106)</f>
        <v/>
      </c>
    </row>
    <row r="5102" spans="1:7" ht="20.1" customHeight="1">
      <c r="A5102" s="34" t="str">
        <f>IF(B5102="","",ROWS($A$1:A5099))</f>
        <v/>
      </c>
      <c r="B5102" s="35" t="str">
        <f>IF('Students''Data'!A5107="","",'Students''Data'!A5107)</f>
        <v/>
      </c>
      <c r="C5102" s="36" t="str">
        <f>IF('Students''Data'!C5107="","",'Students''Data'!C5107)</f>
        <v/>
      </c>
      <c r="D5102" s="36" t="str">
        <f>IF('Students''Data'!H5107="","",'Students''Data'!H5107)</f>
        <v/>
      </c>
      <c r="E5102" s="35" t="str">
        <f>IF('Students''Data'!D5107="","",'Students''Data'!D5107)</f>
        <v/>
      </c>
      <c r="F5102" s="35" t="str">
        <f>IF('Students''Data'!R5107="","",'Students''Data'!R5107)</f>
        <v/>
      </c>
      <c r="G5102" s="33" t="str">
        <f>IF('Students''Data'!S5107="","",'Students''Data'!S5107)</f>
        <v/>
      </c>
    </row>
    <row r="5103" spans="1:7" ht="20.1" customHeight="1">
      <c r="A5103" s="34" t="str">
        <f>IF(B5103="","",ROWS($A$1:A5100))</f>
        <v/>
      </c>
      <c r="B5103" s="35" t="str">
        <f>IF('Students''Data'!A5108="","",'Students''Data'!A5108)</f>
        <v/>
      </c>
      <c r="C5103" s="36" t="str">
        <f>IF('Students''Data'!C5108="","",'Students''Data'!C5108)</f>
        <v/>
      </c>
      <c r="D5103" s="36" t="str">
        <f>IF('Students''Data'!H5108="","",'Students''Data'!H5108)</f>
        <v/>
      </c>
      <c r="E5103" s="35" t="str">
        <f>IF('Students''Data'!D5108="","",'Students''Data'!D5108)</f>
        <v/>
      </c>
      <c r="F5103" s="35" t="str">
        <f>IF('Students''Data'!R5108="","",'Students''Data'!R5108)</f>
        <v/>
      </c>
      <c r="G5103" s="33" t="str">
        <f>IF('Students''Data'!S5108="","",'Students''Data'!S5108)</f>
        <v/>
      </c>
    </row>
    <row r="5104" spans="1:7" ht="20.1" customHeight="1">
      <c r="A5104" s="34" t="str">
        <f>IF(B5104="","",ROWS($A$1:A5101))</f>
        <v/>
      </c>
      <c r="B5104" s="35" t="str">
        <f>IF('Students''Data'!A5109="","",'Students''Data'!A5109)</f>
        <v/>
      </c>
      <c r="C5104" s="36" t="str">
        <f>IF('Students''Data'!C5109="","",'Students''Data'!C5109)</f>
        <v/>
      </c>
      <c r="D5104" s="36" t="str">
        <f>IF('Students''Data'!H5109="","",'Students''Data'!H5109)</f>
        <v/>
      </c>
      <c r="E5104" s="35" t="str">
        <f>IF('Students''Data'!D5109="","",'Students''Data'!D5109)</f>
        <v/>
      </c>
      <c r="F5104" s="35" t="str">
        <f>IF('Students''Data'!R5109="","",'Students''Data'!R5109)</f>
        <v/>
      </c>
      <c r="G5104" s="33" t="str">
        <f>IF('Students''Data'!S5109="","",'Students''Data'!S5109)</f>
        <v/>
      </c>
    </row>
    <row r="5105" spans="1:7" ht="20.1" customHeight="1">
      <c r="A5105" s="34" t="str">
        <f>IF(B5105="","",ROWS($A$1:A5102))</f>
        <v/>
      </c>
      <c r="B5105" s="35" t="str">
        <f>IF('Students''Data'!A5110="","",'Students''Data'!A5110)</f>
        <v/>
      </c>
      <c r="C5105" s="36" t="str">
        <f>IF('Students''Data'!C5110="","",'Students''Data'!C5110)</f>
        <v/>
      </c>
      <c r="D5105" s="36" t="str">
        <f>IF('Students''Data'!H5110="","",'Students''Data'!H5110)</f>
        <v/>
      </c>
      <c r="E5105" s="35" t="str">
        <f>IF('Students''Data'!D5110="","",'Students''Data'!D5110)</f>
        <v/>
      </c>
      <c r="F5105" s="35" t="str">
        <f>IF('Students''Data'!R5110="","",'Students''Data'!R5110)</f>
        <v/>
      </c>
      <c r="G5105" s="33" t="str">
        <f>IF('Students''Data'!S5110="","",'Students''Data'!S5110)</f>
        <v/>
      </c>
    </row>
    <row r="5106" spans="1:7" ht="20.1" customHeight="1">
      <c r="A5106" s="34" t="str">
        <f>IF(B5106="","",ROWS($A$1:A5103))</f>
        <v/>
      </c>
      <c r="B5106" s="35" t="str">
        <f>IF('Students''Data'!A5111="","",'Students''Data'!A5111)</f>
        <v/>
      </c>
      <c r="C5106" s="36" t="str">
        <f>IF('Students''Data'!C5111="","",'Students''Data'!C5111)</f>
        <v/>
      </c>
      <c r="D5106" s="36" t="str">
        <f>IF('Students''Data'!H5111="","",'Students''Data'!H5111)</f>
        <v/>
      </c>
      <c r="E5106" s="35" t="str">
        <f>IF('Students''Data'!D5111="","",'Students''Data'!D5111)</f>
        <v/>
      </c>
      <c r="F5106" s="35" t="str">
        <f>IF('Students''Data'!R5111="","",'Students''Data'!R5111)</f>
        <v/>
      </c>
      <c r="G5106" s="33" t="str">
        <f>IF('Students''Data'!S5111="","",'Students''Data'!S5111)</f>
        <v/>
      </c>
    </row>
    <row r="5107" spans="1:7" ht="20.1" customHeight="1">
      <c r="A5107" s="34" t="str">
        <f>IF(B5107="","",ROWS($A$1:A5104))</f>
        <v/>
      </c>
      <c r="B5107" s="35" t="str">
        <f>IF('Students''Data'!A5112="","",'Students''Data'!A5112)</f>
        <v/>
      </c>
      <c r="C5107" s="36" t="str">
        <f>IF('Students''Data'!C5112="","",'Students''Data'!C5112)</f>
        <v/>
      </c>
      <c r="D5107" s="36" t="str">
        <f>IF('Students''Data'!H5112="","",'Students''Data'!H5112)</f>
        <v/>
      </c>
      <c r="E5107" s="35" t="str">
        <f>IF('Students''Data'!D5112="","",'Students''Data'!D5112)</f>
        <v/>
      </c>
      <c r="F5107" s="35" t="str">
        <f>IF('Students''Data'!R5112="","",'Students''Data'!R5112)</f>
        <v/>
      </c>
      <c r="G5107" s="33" t="str">
        <f>IF('Students''Data'!S5112="","",'Students''Data'!S5112)</f>
        <v/>
      </c>
    </row>
    <row r="5108" spans="1:7" ht="20.1" customHeight="1">
      <c r="A5108" s="34" t="str">
        <f>IF(B5108="","",ROWS($A$1:A5105))</f>
        <v/>
      </c>
      <c r="B5108" s="35" t="str">
        <f>IF('Students''Data'!A5113="","",'Students''Data'!A5113)</f>
        <v/>
      </c>
      <c r="C5108" s="36" t="str">
        <f>IF('Students''Data'!C5113="","",'Students''Data'!C5113)</f>
        <v/>
      </c>
      <c r="D5108" s="36" t="str">
        <f>IF('Students''Data'!H5113="","",'Students''Data'!H5113)</f>
        <v/>
      </c>
      <c r="E5108" s="35" t="str">
        <f>IF('Students''Data'!D5113="","",'Students''Data'!D5113)</f>
        <v/>
      </c>
      <c r="F5108" s="35" t="str">
        <f>IF('Students''Data'!R5113="","",'Students''Data'!R5113)</f>
        <v/>
      </c>
      <c r="G5108" s="33" t="str">
        <f>IF('Students''Data'!S5113="","",'Students''Data'!S5113)</f>
        <v/>
      </c>
    </row>
    <row r="5109" spans="1:7" ht="20.1" customHeight="1">
      <c r="A5109" s="34" t="str">
        <f>IF(B5109="","",ROWS($A$1:A5106))</f>
        <v/>
      </c>
      <c r="B5109" s="35" t="str">
        <f>IF('Students''Data'!A5114="","",'Students''Data'!A5114)</f>
        <v/>
      </c>
      <c r="C5109" s="36" t="str">
        <f>IF('Students''Data'!C5114="","",'Students''Data'!C5114)</f>
        <v/>
      </c>
      <c r="D5109" s="36" t="str">
        <f>IF('Students''Data'!H5114="","",'Students''Data'!H5114)</f>
        <v/>
      </c>
      <c r="E5109" s="35" t="str">
        <f>IF('Students''Data'!D5114="","",'Students''Data'!D5114)</f>
        <v/>
      </c>
      <c r="F5109" s="35" t="str">
        <f>IF('Students''Data'!R5114="","",'Students''Data'!R5114)</f>
        <v/>
      </c>
      <c r="G5109" s="33" t="str">
        <f>IF('Students''Data'!S5114="","",'Students''Data'!S5114)</f>
        <v/>
      </c>
    </row>
    <row r="5110" spans="1:7" ht="20.1" customHeight="1">
      <c r="A5110" s="34" t="str">
        <f>IF(B5110="","",ROWS($A$1:A5107))</f>
        <v/>
      </c>
      <c r="B5110" s="35" t="str">
        <f>IF('Students''Data'!A5115="","",'Students''Data'!A5115)</f>
        <v/>
      </c>
      <c r="C5110" s="36" t="str">
        <f>IF('Students''Data'!C5115="","",'Students''Data'!C5115)</f>
        <v/>
      </c>
      <c r="D5110" s="36" t="str">
        <f>IF('Students''Data'!H5115="","",'Students''Data'!H5115)</f>
        <v/>
      </c>
      <c r="E5110" s="35" t="str">
        <f>IF('Students''Data'!D5115="","",'Students''Data'!D5115)</f>
        <v/>
      </c>
      <c r="F5110" s="35" t="str">
        <f>IF('Students''Data'!R5115="","",'Students''Data'!R5115)</f>
        <v/>
      </c>
      <c r="G5110" s="33" t="str">
        <f>IF('Students''Data'!S5115="","",'Students''Data'!S5115)</f>
        <v/>
      </c>
    </row>
    <row r="5111" spans="1:7" ht="20.1" customHeight="1">
      <c r="A5111" s="34" t="str">
        <f>IF(B5111="","",ROWS($A$1:A5108))</f>
        <v/>
      </c>
      <c r="B5111" s="35" t="str">
        <f>IF('Students''Data'!A5116="","",'Students''Data'!A5116)</f>
        <v/>
      </c>
      <c r="C5111" s="36" t="str">
        <f>IF('Students''Data'!C5116="","",'Students''Data'!C5116)</f>
        <v/>
      </c>
      <c r="D5111" s="36" t="str">
        <f>IF('Students''Data'!H5116="","",'Students''Data'!H5116)</f>
        <v/>
      </c>
      <c r="E5111" s="35" t="str">
        <f>IF('Students''Data'!D5116="","",'Students''Data'!D5116)</f>
        <v/>
      </c>
      <c r="F5111" s="35" t="str">
        <f>IF('Students''Data'!R5116="","",'Students''Data'!R5116)</f>
        <v/>
      </c>
      <c r="G5111" s="33" t="str">
        <f>IF('Students''Data'!S5116="","",'Students''Data'!S5116)</f>
        <v/>
      </c>
    </row>
    <row r="5112" spans="1:7" ht="20.1" customHeight="1">
      <c r="A5112" s="34" t="str">
        <f>IF(B5112="","",ROWS($A$1:A5109))</f>
        <v/>
      </c>
      <c r="B5112" s="35" t="str">
        <f>IF('Students''Data'!A5117="","",'Students''Data'!A5117)</f>
        <v/>
      </c>
      <c r="C5112" s="36" t="str">
        <f>IF('Students''Data'!C5117="","",'Students''Data'!C5117)</f>
        <v/>
      </c>
      <c r="D5112" s="36" t="str">
        <f>IF('Students''Data'!H5117="","",'Students''Data'!H5117)</f>
        <v/>
      </c>
      <c r="E5112" s="35" t="str">
        <f>IF('Students''Data'!D5117="","",'Students''Data'!D5117)</f>
        <v/>
      </c>
      <c r="F5112" s="35" t="str">
        <f>IF('Students''Data'!R5117="","",'Students''Data'!R5117)</f>
        <v/>
      </c>
      <c r="G5112" s="33" t="str">
        <f>IF('Students''Data'!S5117="","",'Students''Data'!S5117)</f>
        <v/>
      </c>
    </row>
    <row r="5113" spans="1:7" ht="20.1" customHeight="1">
      <c r="A5113" s="34" t="str">
        <f>IF(B5113="","",ROWS($A$1:A5110))</f>
        <v/>
      </c>
      <c r="B5113" s="35" t="str">
        <f>IF('Students''Data'!A5118="","",'Students''Data'!A5118)</f>
        <v/>
      </c>
      <c r="C5113" s="36" t="str">
        <f>IF('Students''Data'!C5118="","",'Students''Data'!C5118)</f>
        <v/>
      </c>
      <c r="D5113" s="36" t="str">
        <f>IF('Students''Data'!H5118="","",'Students''Data'!H5118)</f>
        <v/>
      </c>
      <c r="E5113" s="35" t="str">
        <f>IF('Students''Data'!D5118="","",'Students''Data'!D5118)</f>
        <v/>
      </c>
      <c r="F5113" s="35" t="str">
        <f>IF('Students''Data'!R5118="","",'Students''Data'!R5118)</f>
        <v/>
      </c>
      <c r="G5113" s="33" t="str">
        <f>IF('Students''Data'!S5118="","",'Students''Data'!S5118)</f>
        <v/>
      </c>
    </row>
    <row r="5114" spans="1:7" ht="20.1" customHeight="1">
      <c r="A5114" s="34" t="str">
        <f>IF(B5114="","",ROWS($A$1:A5111))</f>
        <v/>
      </c>
      <c r="B5114" s="35" t="str">
        <f>IF('Students''Data'!A5119="","",'Students''Data'!A5119)</f>
        <v/>
      </c>
      <c r="C5114" s="36" t="str">
        <f>IF('Students''Data'!C5119="","",'Students''Data'!C5119)</f>
        <v/>
      </c>
      <c r="D5114" s="36" t="str">
        <f>IF('Students''Data'!H5119="","",'Students''Data'!H5119)</f>
        <v/>
      </c>
      <c r="E5114" s="35" t="str">
        <f>IF('Students''Data'!D5119="","",'Students''Data'!D5119)</f>
        <v/>
      </c>
      <c r="F5114" s="35" t="str">
        <f>IF('Students''Data'!R5119="","",'Students''Data'!R5119)</f>
        <v/>
      </c>
      <c r="G5114" s="33" t="str">
        <f>IF('Students''Data'!S5119="","",'Students''Data'!S5119)</f>
        <v/>
      </c>
    </row>
    <row r="5115" spans="1:7" ht="20.1" customHeight="1">
      <c r="A5115" s="34" t="str">
        <f>IF(B5115="","",ROWS($A$1:A5112))</f>
        <v/>
      </c>
      <c r="B5115" s="35" t="str">
        <f>IF('Students''Data'!A5120="","",'Students''Data'!A5120)</f>
        <v/>
      </c>
      <c r="C5115" s="36" t="str">
        <f>IF('Students''Data'!C5120="","",'Students''Data'!C5120)</f>
        <v/>
      </c>
      <c r="D5115" s="36" t="str">
        <f>IF('Students''Data'!H5120="","",'Students''Data'!H5120)</f>
        <v/>
      </c>
      <c r="E5115" s="35" t="str">
        <f>IF('Students''Data'!D5120="","",'Students''Data'!D5120)</f>
        <v/>
      </c>
      <c r="F5115" s="35" t="str">
        <f>IF('Students''Data'!R5120="","",'Students''Data'!R5120)</f>
        <v/>
      </c>
      <c r="G5115" s="33" t="str">
        <f>IF('Students''Data'!S5120="","",'Students''Data'!S5120)</f>
        <v/>
      </c>
    </row>
    <row r="5116" spans="1:7" ht="20.1" customHeight="1">
      <c r="A5116" s="34" t="str">
        <f>IF(B5116="","",ROWS($A$1:A5113))</f>
        <v/>
      </c>
      <c r="B5116" s="35" t="str">
        <f>IF('Students''Data'!A5121="","",'Students''Data'!A5121)</f>
        <v/>
      </c>
      <c r="C5116" s="36" t="str">
        <f>IF('Students''Data'!C5121="","",'Students''Data'!C5121)</f>
        <v/>
      </c>
      <c r="D5116" s="36" t="str">
        <f>IF('Students''Data'!H5121="","",'Students''Data'!H5121)</f>
        <v/>
      </c>
      <c r="E5116" s="35" t="str">
        <f>IF('Students''Data'!D5121="","",'Students''Data'!D5121)</f>
        <v/>
      </c>
      <c r="F5116" s="35" t="str">
        <f>IF('Students''Data'!R5121="","",'Students''Data'!R5121)</f>
        <v/>
      </c>
      <c r="G5116" s="33" t="str">
        <f>IF('Students''Data'!S5121="","",'Students''Data'!S5121)</f>
        <v/>
      </c>
    </row>
    <row r="5117" spans="1:7" ht="20.1" customHeight="1">
      <c r="A5117" s="34" t="str">
        <f>IF(B5117="","",ROWS($A$1:A5114))</f>
        <v/>
      </c>
      <c r="B5117" s="35" t="str">
        <f>IF('Students''Data'!A5122="","",'Students''Data'!A5122)</f>
        <v/>
      </c>
      <c r="C5117" s="36" t="str">
        <f>IF('Students''Data'!C5122="","",'Students''Data'!C5122)</f>
        <v/>
      </c>
      <c r="D5117" s="36" t="str">
        <f>IF('Students''Data'!H5122="","",'Students''Data'!H5122)</f>
        <v/>
      </c>
      <c r="E5117" s="35" t="str">
        <f>IF('Students''Data'!D5122="","",'Students''Data'!D5122)</f>
        <v/>
      </c>
      <c r="F5117" s="35" t="str">
        <f>IF('Students''Data'!R5122="","",'Students''Data'!R5122)</f>
        <v/>
      </c>
      <c r="G5117" s="33" t="str">
        <f>IF('Students''Data'!S5122="","",'Students''Data'!S5122)</f>
        <v/>
      </c>
    </row>
  </sheetData>
  <sheetProtection password="CF67" sheet="1" objects="1" scenarios="1"/>
  <mergeCells count="3">
    <mergeCell ref="A1:G1"/>
    <mergeCell ref="A2:B2"/>
    <mergeCell ref="C2:G2"/>
  </mergeCells>
  <conditionalFormatting sqref="A3:G5117">
    <cfRule type="expression" priority="1" dxfId="12">
      <formula>$B3=$A$2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2020-10-19T14:30:14Z</cp:lastPrinted>
  <dcterms:created xsi:type="dcterms:W3CDTF">2020-10-16T13:25:41Z</dcterms:created>
  <dcterms:modified xsi:type="dcterms:W3CDTF">2020-10-21T04:08:43Z</dcterms:modified>
  <cp:category/>
  <cp:version/>
  <cp:contentType/>
  <cp:contentStatus/>
</cp:coreProperties>
</file>